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Reporte Anual- HIS2018\"/>
    </mc:Choice>
  </mc:AlternateContent>
  <bookViews>
    <workbookView xWindow="0" yWindow="0" windowWidth="24045" windowHeight="4950"/>
  </bookViews>
  <sheets>
    <sheet name="PP001" sheetId="1" r:id="rId1"/>
    <sheet name="PP002" sheetId="2" r:id="rId2"/>
    <sheet name="PP016" sheetId="3" r:id="rId3"/>
    <sheet name="PP017" sheetId="7" r:id="rId4"/>
    <sheet name="PP018" sheetId="6" r:id="rId5"/>
    <sheet name="PP024" sheetId="4" r:id="rId6"/>
    <sheet name="PP131" sheetId="5" r:id="rId7"/>
    <sheet name="OTRAS ACTIVIDADES DE PROMOCION" sheetId="8" r:id="rId8"/>
  </sheets>
  <definedNames>
    <definedName name="_xlnm.Print_Titles" localSheetId="5">'PP024'!$5:$11</definedName>
  </definedNames>
  <calcPr calcId="152511" fullCalcOnLoad="1"/>
</workbook>
</file>

<file path=xl/calcChain.xml><?xml version="1.0" encoding="utf-8"?>
<calcChain xmlns="http://schemas.openxmlformats.org/spreadsheetml/2006/main">
  <c r="F20" i="8" l="1"/>
  <c r="G20" i="8"/>
  <c r="H20" i="8"/>
  <c r="F29" i="8"/>
  <c r="G29" i="8"/>
  <c r="H29" i="8"/>
  <c r="I29" i="8"/>
  <c r="K43" i="8"/>
  <c r="K44" i="8"/>
  <c r="K45" i="8"/>
  <c r="K46" i="8"/>
  <c r="K47" i="8"/>
  <c r="K48" i="8"/>
  <c r="K49" i="8"/>
  <c r="I54" i="8"/>
  <c r="I55" i="8"/>
  <c r="I56" i="8"/>
  <c r="I63" i="8"/>
  <c r="I64" i="8"/>
  <c r="I69" i="8"/>
  <c r="I75" i="8"/>
  <c r="I76" i="8"/>
  <c r="I77" i="8"/>
  <c r="J81" i="8"/>
  <c r="J82" i="8"/>
  <c r="J83" i="8"/>
  <c r="J90" i="8"/>
  <c r="J91" i="8"/>
  <c r="J92" i="8"/>
  <c r="F101" i="8"/>
  <c r="J105" i="8" s="1"/>
  <c r="J102" i="8"/>
  <c r="J103" i="8"/>
  <c r="J104" i="8"/>
  <c r="F111" i="8"/>
  <c r="J112" i="8"/>
  <c r="J113" i="8"/>
  <c r="J114" i="8"/>
  <c r="J115" i="8"/>
  <c r="K139" i="8"/>
  <c r="K140" i="8"/>
  <c r="K145" i="8"/>
  <c r="N154" i="8"/>
  <c r="N155" i="8"/>
  <c r="N156" i="8"/>
  <c r="N157" i="8"/>
  <c r="N158" i="8"/>
  <c r="N159" i="8"/>
  <c r="N160" i="8"/>
  <c r="N161" i="8"/>
  <c r="N162" i="8"/>
  <c r="N163" i="8"/>
  <c r="O169" i="8"/>
  <c r="P169" i="8"/>
  <c r="J175" i="8"/>
  <c r="K175" i="8"/>
  <c r="P189" i="8"/>
  <c r="F190" i="8"/>
  <c r="F233" i="8"/>
  <c r="G233" i="8"/>
  <c r="F234" i="8"/>
  <c r="G234" i="8"/>
  <c r="F235" i="8"/>
  <c r="G235" i="8"/>
  <c r="F236" i="8"/>
  <c r="G236" i="8"/>
  <c r="G19" i="7"/>
  <c r="H19" i="7"/>
  <c r="G20" i="7"/>
  <c r="H20" i="7"/>
  <c r="G22" i="7"/>
  <c r="H22" i="7"/>
  <c r="G23" i="7"/>
  <c r="H23" i="7"/>
  <c r="G29" i="7"/>
  <c r="H29" i="7"/>
  <c r="G30" i="7"/>
  <c r="H30" i="7"/>
  <c r="G32" i="7"/>
  <c r="H32" i="7"/>
  <c r="G33" i="7"/>
  <c r="H33" i="7"/>
  <c r="H44" i="7"/>
  <c r="H49" i="7"/>
  <c r="H54" i="7"/>
  <c r="H59" i="7"/>
  <c r="G65" i="7"/>
  <c r="G70" i="7"/>
  <c r="G75" i="7"/>
  <c r="H75" i="7"/>
  <c r="G76" i="7"/>
  <c r="H76" i="7"/>
  <c r="G81" i="7"/>
  <c r="H81" i="7"/>
  <c r="G82" i="7"/>
  <c r="H82" i="7"/>
  <c r="G90" i="7"/>
  <c r="H90" i="7"/>
  <c r="G91" i="7"/>
  <c r="H91" i="7"/>
  <c r="G92" i="7"/>
  <c r="H92" i="7"/>
  <c r="G93" i="7"/>
  <c r="H93" i="7"/>
  <c r="G94" i="7"/>
  <c r="H94" i="7"/>
  <c r="G95" i="7"/>
  <c r="H95" i="7"/>
  <c r="G99" i="7"/>
  <c r="H99" i="7"/>
  <c r="G100" i="7"/>
  <c r="H100" i="7"/>
  <c r="G101" i="7"/>
  <c r="H101" i="7"/>
  <c r="G102" i="7"/>
  <c r="H102" i="7"/>
  <c r="G103" i="7"/>
  <c r="H103" i="7"/>
  <c r="G104" i="7"/>
  <c r="H104" i="7"/>
  <c r="G109" i="7"/>
  <c r="H109" i="7"/>
  <c r="G110" i="7"/>
  <c r="H110" i="7"/>
  <c r="G111" i="7"/>
  <c r="H111" i="7"/>
  <c r="G112" i="7"/>
  <c r="H112" i="7"/>
  <c r="G113" i="7"/>
  <c r="H113" i="7"/>
  <c r="G114" i="7"/>
  <c r="H114" i="7"/>
  <c r="G115" i="7"/>
  <c r="H115" i="7"/>
  <c r="G116" i="7"/>
  <c r="H116" i="7"/>
  <c r="G123" i="7"/>
  <c r="H123" i="7"/>
  <c r="G124" i="7"/>
  <c r="H124" i="7"/>
  <c r="G125" i="7"/>
  <c r="H125" i="7"/>
  <c r="G126" i="7"/>
  <c r="H126" i="7"/>
  <c r="G127" i="7"/>
  <c r="H127" i="7"/>
  <c r="G128" i="7"/>
  <c r="H128" i="7"/>
  <c r="G129" i="7"/>
  <c r="H129" i="7"/>
  <c r="G130" i="7"/>
  <c r="H130" i="7"/>
  <c r="G139" i="7"/>
  <c r="H139" i="7"/>
  <c r="G140" i="7"/>
  <c r="H140" i="7"/>
  <c r="G141" i="7"/>
  <c r="H141" i="7"/>
  <c r="G142" i="7"/>
  <c r="H142" i="7"/>
  <c r="G147" i="7"/>
  <c r="H147" i="7"/>
  <c r="G148" i="7"/>
  <c r="H148" i="7"/>
  <c r="G149" i="7"/>
  <c r="H149" i="7"/>
  <c r="G150" i="7"/>
  <c r="H150" i="7"/>
  <c r="G161" i="7"/>
  <c r="H161" i="7"/>
  <c r="G162" i="7"/>
  <c r="H162" i="7"/>
  <c r="G163" i="7"/>
  <c r="H163" i="7"/>
  <c r="G164" i="7"/>
  <c r="H164" i="7"/>
  <c r="G173" i="7"/>
  <c r="H173" i="7"/>
  <c r="G174" i="7"/>
  <c r="H174" i="7"/>
  <c r="G175" i="7"/>
  <c r="H175" i="7"/>
  <c r="G176" i="7"/>
  <c r="H176" i="7"/>
  <c r="G186" i="7"/>
  <c r="G191" i="7"/>
  <c r="G198" i="7"/>
  <c r="H198" i="7"/>
  <c r="G199" i="7"/>
  <c r="H199" i="7"/>
  <c r="G205" i="7"/>
  <c r="H205" i="7"/>
  <c r="G206" i="7"/>
  <c r="H206" i="7"/>
  <c r="G215" i="7"/>
  <c r="H215" i="7"/>
  <c r="G216" i="7"/>
  <c r="H216" i="7"/>
  <c r="G217" i="7"/>
  <c r="G221" i="7" s="1"/>
  <c r="H217" i="7"/>
  <c r="G218" i="7"/>
  <c r="H218" i="7"/>
  <c r="G219" i="7"/>
  <c r="H219" i="7"/>
  <c r="G220" i="7"/>
  <c r="H220" i="7"/>
  <c r="H221" i="7" s="1"/>
  <c r="G225" i="7"/>
  <c r="H225" i="7"/>
  <c r="G226" i="7"/>
  <c r="H226" i="7"/>
  <c r="G227" i="7"/>
  <c r="H227" i="7"/>
  <c r="G228" i="7"/>
  <c r="H228" i="7"/>
  <c r="G229" i="7"/>
  <c r="H229" i="7"/>
  <c r="G230" i="7"/>
  <c r="H230" i="7"/>
  <c r="G236" i="7"/>
  <c r="H236" i="7"/>
  <c r="G237" i="7"/>
  <c r="H237" i="7"/>
  <c r="H238" i="7"/>
  <c r="G238" i="7"/>
  <c r="G242" i="7"/>
  <c r="H242" i="7"/>
  <c r="G243" i="7"/>
  <c r="G244" i="7"/>
  <c r="H243" i="7"/>
  <c r="H244" i="7"/>
  <c r="F22" i="6"/>
  <c r="F30" i="6"/>
  <c r="F43" i="6"/>
  <c r="G43" i="6"/>
  <c r="F51" i="6"/>
  <c r="G51" i="6"/>
  <c r="F59" i="6"/>
  <c r="G59" i="6"/>
  <c r="H22" i="5"/>
  <c r="H32" i="5"/>
  <c r="I32" i="5"/>
  <c r="J32" i="5"/>
  <c r="K32" i="5"/>
  <c r="L32" i="5"/>
  <c r="H42" i="5"/>
  <c r="I42" i="5"/>
  <c r="J42" i="5"/>
  <c r="K42" i="5"/>
  <c r="L42" i="5"/>
  <c r="M42" i="5"/>
  <c r="H51" i="5"/>
  <c r="I51" i="5"/>
  <c r="H57" i="5"/>
  <c r="I57" i="5"/>
  <c r="H65" i="5"/>
  <c r="I65" i="5"/>
  <c r="H77" i="5"/>
  <c r="I77" i="5"/>
  <c r="H86" i="5"/>
  <c r="I86" i="5"/>
  <c r="J86" i="5"/>
  <c r="K86" i="5"/>
  <c r="L86" i="5"/>
  <c r="M86" i="5"/>
  <c r="H95" i="5"/>
  <c r="I95" i="5"/>
  <c r="J95" i="5"/>
  <c r="K95" i="5"/>
  <c r="L95" i="5"/>
  <c r="M95" i="5"/>
  <c r="H103" i="5"/>
  <c r="I103" i="5"/>
  <c r="J103" i="5"/>
  <c r="K103" i="5"/>
  <c r="L103" i="5"/>
  <c r="M103" i="5"/>
  <c r="H112" i="5"/>
  <c r="I112" i="5"/>
  <c r="J112" i="5"/>
  <c r="K112" i="5"/>
  <c r="L112" i="5"/>
  <c r="M112" i="5"/>
  <c r="G17" i="4"/>
  <c r="H17" i="4"/>
  <c r="K27" i="4"/>
  <c r="L27" i="4"/>
  <c r="G50" i="4"/>
  <c r="H50" i="4"/>
  <c r="G23" i="3"/>
  <c r="G33" i="3"/>
  <c r="G43" i="3"/>
  <c r="H43" i="3"/>
  <c r="I43" i="3"/>
  <c r="J43" i="3"/>
  <c r="G51" i="3"/>
  <c r="H51" i="3"/>
  <c r="I51" i="3"/>
  <c r="J51" i="3"/>
  <c r="G62" i="3"/>
  <c r="H62" i="3"/>
  <c r="I62" i="3"/>
  <c r="J62" i="3"/>
  <c r="G70" i="3"/>
  <c r="H70" i="3"/>
  <c r="I70" i="3"/>
  <c r="J70" i="3"/>
  <c r="G79" i="3"/>
  <c r="H79" i="3"/>
  <c r="I79" i="3"/>
  <c r="J79" i="3"/>
  <c r="K79" i="3"/>
  <c r="L79" i="3"/>
  <c r="M79" i="3"/>
  <c r="N79" i="3"/>
  <c r="G86" i="3"/>
  <c r="H86" i="3"/>
  <c r="I86" i="3"/>
  <c r="J86" i="3"/>
  <c r="G97" i="3"/>
  <c r="H97" i="3"/>
  <c r="I97" i="3"/>
  <c r="J97" i="3"/>
  <c r="K97" i="3"/>
  <c r="L97" i="3"/>
  <c r="M97" i="3"/>
  <c r="N97" i="3"/>
  <c r="G108" i="3"/>
  <c r="H108" i="3"/>
  <c r="I108" i="3"/>
  <c r="J108" i="3"/>
  <c r="K108" i="3"/>
  <c r="L108" i="3"/>
  <c r="M108" i="3"/>
  <c r="N108" i="3"/>
  <c r="G121" i="3"/>
  <c r="H121" i="3"/>
  <c r="I121" i="3"/>
  <c r="J121" i="3"/>
  <c r="K121" i="3"/>
  <c r="L121" i="3"/>
  <c r="M121" i="3"/>
  <c r="N121" i="3"/>
  <c r="G129" i="3"/>
  <c r="H129" i="3"/>
  <c r="I129" i="3"/>
  <c r="J129" i="3"/>
  <c r="G139" i="3"/>
  <c r="H139" i="3"/>
  <c r="I139" i="3"/>
  <c r="J139" i="3"/>
  <c r="H22" i="2"/>
  <c r="I22" i="2"/>
  <c r="G31" i="2"/>
  <c r="M51" i="2"/>
  <c r="N51" i="2"/>
  <c r="H65" i="2"/>
  <c r="I65" i="2"/>
  <c r="H80" i="2"/>
  <c r="I80" i="2"/>
  <c r="J80" i="2"/>
  <c r="K80" i="2"/>
  <c r="H94" i="2"/>
  <c r="I94" i="2"/>
  <c r="J94" i="2"/>
  <c r="K94" i="2"/>
  <c r="H109" i="2"/>
  <c r="I109" i="2"/>
  <c r="J109" i="2"/>
  <c r="K109" i="2"/>
  <c r="H119" i="2"/>
  <c r="I119" i="2"/>
  <c r="J119" i="2"/>
  <c r="K119" i="2"/>
  <c r="H58" i="1"/>
  <c r="H57" i="1"/>
  <c r="H56" i="1"/>
  <c r="H55" i="1"/>
  <c r="R48" i="1"/>
  <c r="I48" i="1"/>
  <c r="R39" i="1"/>
  <c r="R38" i="1"/>
  <c r="I40" i="1"/>
  <c r="I41" i="1"/>
  <c r="I39" i="1"/>
  <c r="I38" i="1"/>
  <c r="I31" i="1"/>
  <c r="I30" i="1"/>
  <c r="I23" i="1"/>
  <c r="I22" i="1"/>
  <c r="I21" i="1"/>
  <c r="I20" i="1"/>
  <c r="H231" i="7" l="1"/>
  <c r="G231" i="7"/>
</calcChain>
</file>

<file path=xl/sharedStrings.xml><?xml version="1.0" encoding="utf-8"?>
<sst xmlns="http://schemas.openxmlformats.org/spreadsheetml/2006/main" count="2442" uniqueCount="815">
  <si>
    <t>"REPORTE MENSUAL DE ACTIVIDADES - PROMOCIÓN DE LA SALUD"</t>
  </si>
  <si>
    <t xml:space="preserve">
PROGRAMA PRESUPUESTAL 001</t>
  </si>
  <si>
    <t>ACTIVIDAD FAMILIAS</t>
  </si>
  <si>
    <t xml:space="preserve">Periodo : </t>
  </si>
  <si>
    <t>DIRESA / RED / M. Red / EE.SS :</t>
  </si>
  <si>
    <t>1. FAMILIAS CON NIÑOS(AS) MENORES DE 36 MESES Y GESTANTES RECIBEN SESIONES DEMOSTRATIVAS EN PREPARACION DE ALIMENTOS</t>
  </si>
  <si>
    <t>1.1. EN FAMILIAS CON NIÑAS Y NIÑOS MENORES DE 36 MESES</t>
  </si>
  <si>
    <t>TIPOS DE ACTIVIDAD/ EDADES</t>
  </si>
  <si>
    <t>N° de SD realizadas en el mes</t>
  </si>
  <si>
    <t>Total de participantes</t>
  </si>
  <si>
    <t>Familias participantes según edades de los niños y niñas</t>
  </si>
  <si>
    <t>RN</t>
  </si>
  <si>
    <t>1 - 5 meses</t>
  </si>
  <si>
    <t>6 - 8 meses</t>
  </si>
  <si>
    <t>9 - 11 meses</t>
  </si>
  <si>
    <t>1 año</t>
  </si>
  <si>
    <t>2 años</t>
  </si>
  <si>
    <t>S/D</t>
  </si>
  <si>
    <t>Lactancia Materna Exclusiva</t>
  </si>
  <si>
    <t>Preparacion de alimentos</t>
  </si>
  <si>
    <t>Administracion del micronutriente</t>
  </si>
  <si>
    <t xml:space="preserve">Salud Bucal </t>
  </si>
  <si>
    <t>1.2. SESIONES DEMOSTRATIVAS A GESTANTES</t>
  </si>
  <si>
    <t>GESTANTE (NORMAL/RIESGO)</t>
  </si>
  <si>
    <t>I Trim</t>
  </si>
  <si>
    <t>II Trim</t>
  </si>
  <si>
    <t>III Trim</t>
  </si>
  <si>
    <t>1.3. CUANDO LA SESION DEMOSTRATIVA SE REALICE EN CENTROS DE PROMOCION Y VIGILANCIA COMUNAL</t>
  </si>
  <si>
    <t>TIPOS DE ACTIVIDAD DE SD/ EDADES</t>
  </si>
  <si>
    <t>1.4. CUANDO LA SESION DEMOSTRATIVA SEA PROMOVIDA POR EL GOBIERNO LOCAL (SELLO MUNICIPAL)</t>
  </si>
  <si>
    <t xml:space="preserve">2.  FAMILIAS CON NIÑOS (AS) MENORES DE 24 MESES RECIBEN CONSEJERÍA A TRAVÉS DE VISITA DOMICILIARIA </t>
  </si>
  <si>
    <t>TIPOS DE ACTIVIDAD DE VD/ EDADES</t>
  </si>
  <si>
    <t>N° de VD realizadas en el mes</t>
  </si>
  <si>
    <t>Familias con niños (as) menores de 24 meses</t>
  </si>
  <si>
    <t>Recien nacido</t>
  </si>
  <si>
    <t>Entre 4 a 5 meses</t>
  </si>
  <si>
    <t>Entre 6 a 11 meses</t>
  </si>
  <si>
    <t>Entre 12 a 23 meses</t>
  </si>
  <si>
    <t>Oportuno
&gt;=1 dia y      &lt;=7 dias</t>
  </si>
  <si>
    <t>Inoportuno
&gt;=8 dias</t>
  </si>
  <si>
    <t>4 meses</t>
  </si>
  <si>
    <t>5 meses</t>
  </si>
  <si>
    <t>6 meses</t>
  </si>
  <si>
    <t>7 meses</t>
  </si>
  <si>
    <t>8 meses</t>
  </si>
  <si>
    <t>9 meses</t>
  </si>
  <si>
    <t>10 meses</t>
  </si>
  <si>
    <t>11 meses</t>
  </si>
  <si>
    <t>Consejeria en lactancia Materna exclusiva = 1</t>
  </si>
  <si>
    <t>Consejeria en suplementación con hierro = 2</t>
  </si>
  <si>
    <t>Consejeria en alimentacion complementaria y suplementación con Hierro = 3</t>
  </si>
  <si>
    <t>Consejeria según necesidad del niño y la familia = 4</t>
  </si>
  <si>
    <t>3.  FAMILIAS CON NIÑOS (AS) MENORES DE 36 MESES Y GESTANTES QUE PARTICIPAN EN GRUPOS DE APOYO COMUNAL PARA PROMOVER EL CUIDADO INFANTIL, LACTANCIA MATERNA EXCLUSIVA Y LA ADECUADA ALIMENTACION Y PROTECCION DEL MENOR DE 36 MESES</t>
  </si>
  <si>
    <t>Nº</t>
  </si>
  <si>
    <t>Participantes</t>
  </si>
  <si>
    <t>Reunión de Coordinación</t>
  </si>
  <si>
    <t xml:space="preserve">Taller de capacitación </t>
  </si>
  <si>
    <t>LME</t>
  </si>
  <si>
    <t>ALI</t>
  </si>
  <si>
    <t>N°  DE ASISTENCIA TÉCNICA</t>
  </si>
  <si>
    <t>N° PARTICIPANTES</t>
  </si>
  <si>
    <t>SESIÓN 1</t>
  </si>
  <si>
    <t>SESIÓN 2</t>
  </si>
  <si>
    <t>SESIÓN 3</t>
  </si>
  <si>
    <t>SESIÓN 4</t>
  </si>
  <si>
    <t>Asistencia Técnica</t>
  </si>
  <si>
    <t>1º ASISTENCIA TECNICA</t>
  </si>
  <si>
    <t>2º ASISTENCIA TECNICA</t>
  </si>
  <si>
    <t>Funcionamiento de los grupos de apoyo</t>
  </si>
  <si>
    <t>N° DE SESIÓN</t>
  </si>
  <si>
    <t>N° DE PARTICIPANTES</t>
  </si>
  <si>
    <t>N°  PARTICIPANTES</t>
  </si>
  <si>
    <t>Monitoreo</t>
  </si>
  <si>
    <t>REUNION 1</t>
  </si>
  <si>
    <t>REUNION 2</t>
  </si>
  <si>
    <t>ACTIVIDAD CAPACITACION A ACTORES SOCIALES</t>
  </si>
  <si>
    <t>4. FUNCIONARIOS MUNICIPALES CAPACITADOS PARA LA PROMOCIÓN DEL CUIDADO INFANTIL, LACTANCIA MATERNA EXCLUSIVA Y LA ADECUADA ALIMENTACIÓN Y PROTECCIÓN DEL MENOR DE 36 MESES DEL DISTRITO</t>
  </si>
  <si>
    <t>Reuniones</t>
  </si>
  <si>
    <t>Reunión de coordinación con la Municipalidad</t>
  </si>
  <si>
    <t>Reunión tecnica con la Municipalidad para conformación del Comité Multisectorial</t>
  </si>
  <si>
    <t>Reunión de socialización de la infrmacion para el analisis de anemia y DCI.</t>
  </si>
  <si>
    <t>Asistencia tecnica</t>
  </si>
  <si>
    <t>Sala Situacional Municipal = 1</t>
  </si>
  <si>
    <t>Implementación de políticas públicas (Ordenanzas municipales) = 2</t>
  </si>
  <si>
    <t>Implementación de planes o proyectos de intervención = 3</t>
  </si>
  <si>
    <t>Programación multianual y formulación anual del presupuesto en PAN = 4</t>
  </si>
  <si>
    <t>Monitoreo y evaluación</t>
  </si>
  <si>
    <t>Reunion de monitoreo = 1</t>
  </si>
  <si>
    <t>Reunion de monitoreo = 2</t>
  </si>
  <si>
    <t>Reunion de evaluación = 1</t>
  </si>
  <si>
    <t>5. AGENTES COMUNITARIOS DE SALUD CAPACITADOS PARA LA PROMOCIÓN DEL CUIDADO INFANTIL, LACTANCIA MATERNA EXCLUSIVA Y LA ADECUADA ALIMENTACIÓN Y PROTECCIÓN DEL MENOR DE 36 MESES EN SUS COMUNIDADES.</t>
  </si>
  <si>
    <t>Reunión de coordinación con la comunidad</t>
  </si>
  <si>
    <t>Sesiones educativas/demostrativas</t>
  </si>
  <si>
    <t>Vigilancia Comunitaria</t>
  </si>
  <si>
    <t>Preparación de alimentos</t>
  </si>
  <si>
    <t>Importancia del diagnóstico, tratamiento y prevención de la anemia materno infantil</t>
  </si>
  <si>
    <t>6. PROMOTORES EDUCATIVOS CAPACITADOS PARA LA PROMOCIÓN DEL CUIDADO INFANTIL, LACTANCIA MATERNA EXCLUSIVA Y LA ADECUADA ALIMENTACIÓN Y PROTECCION DEL MENOR DE 36 MESES A FAMILIAS DEL PRONOEI. (3325108)</t>
  </si>
  <si>
    <t>Reunión de coordinación con la Red Educativa/Coordinación Educativa (COE) de la UGEL</t>
  </si>
  <si>
    <t>Reunión de concertación con Red Educativa/COE (UGEL), para socializar la situación de anemia y DCI y establecer la capacitación</t>
  </si>
  <si>
    <t>Sesiones educativas</t>
  </si>
  <si>
    <t>Importancia de los servicios básicos de salud.</t>
  </si>
  <si>
    <t>Alimentación complementaria con énfasis en el consumo de AOA.</t>
  </si>
  <si>
    <t>Alimentación responsiva</t>
  </si>
  <si>
    <t>ACCIONES DE MUNICIPIOS</t>
  </si>
  <si>
    <t>7. ACCIONES DE MUNICIPIOS QUE PROMUEVEN EL CUIDADO INFANTIL Y LA ADECUADA ALIMENTACIÓN</t>
  </si>
  <si>
    <t>ACTUALIZACIÓN Y HOMOLOGACIÓN DE PADRÓN NOMINAL DE NIÑOS (AS) MENORES DE 6 AÑOS</t>
  </si>
  <si>
    <t>ACTIVIDAD</t>
  </si>
  <si>
    <t>1ra asistencia técnica</t>
  </si>
  <si>
    <t>2da asistencia técnica</t>
  </si>
  <si>
    <t>Asistencia técnica y abogacía por el personal del EE.SS. Al equipo de gestión municipal que gestiona el padrón nominal (1, 2, 3, …..)</t>
  </si>
  <si>
    <t>IMPLEMENTACIÓN Y FUNCIONAMIENTO DE LOS CENTROS DE PROMOCIÓN Y VIGILANCIA COMUNAL</t>
  </si>
  <si>
    <t>Asistencia técnica y abogacía por el personal del EE.SS. Al equipo de gestión municipal que gestiona la implementación y funcionamiento del CPVC (1, 2, 3,)</t>
  </si>
  <si>
    <t>PRINCIPALES ACTIVIDADES PARA EL FUNCIONAMIENTO DEL CPVC:</t>
  </si>
  <si>
    <t>A: EDUCACIÓN EN SALUD</t>
  </si>
  <si>
    <t>EN SESIONES EDUCATIVAS</t>
  </si>
  <si>
    <t>N° de sesión educativa</t>
  </si>
  <si>
    <t>En sesiones educativas para el cuidado de la madre y el niño</t>
  </si>
  <si>
    <t>B: VIGILANCIA COMUNAL</t>
  </si>
  <si>
    <t>Actualización de Registro</t>
  </si>
  <si>
    <t>Actualización de registro comunal de vigilancia de prácticas en gestantes</t>
  </si>
  <si>
    <t>Actualización de registro comunal de vigilancia de prácticas en niños (as)</t>
  </si>
  <si>
    <t>TOMA DE DECISIONES</t>
  </si>
  <si>
    <t xml:space="preserve">N° de reunión </t>
  </si>
  <si>
    <t>Reunión de análisis, reflexión y toma de decisiones para la intervención</t>
  </si>
  <si>
    <t>ESTÍMULOS NO MONETARIOS A LOS AGENTES COMUNITARIOS DE SALUD</t>
  </si>
  <si>
    <t>N° de asistencia</t>
  </si>
  <si>
    <t>Asistencia técnica y abogacía por el personal del EE.SS. Al equipo de gestión municipal que gestiona el reconocimiento a los ACS</t>
  </si>
  <si>
    <t>REALIZAR FERIAS INTEGRALES DE SALUD Y NUTRICIÓN (DX Y TRATAMIENTO DE LA ANEMIA, DESPARACITACIÓN MASIVA, PROMOCIÓN DE LA SALUD Y ALIMENTACIÓN ADECUADA)</t>
  </si>
  <si>
    <t>Asistencia técnica y abogacía por el personal del EE.SS: al equipo de gestión municipal que gestiona la realización de las ferias integrales de salud y nutrición</t>
  </si>
  <si>
    <t>6° Sesión</t>
  </si>
  <si>
    <t>5° Sesión</t>
  </si>
  <si>
    <t>4° Sesión</t>
  </si>
  <si>
    <t>3° Sesión</t>
  </si>
  <si>
    <t>2° Sesión</t>
  </si>
  <si>
    <t>1° Sesión</t>
  </si>
  <si>
    <t>Adolescentes que participan de sesiones educativas de salud sexual en el CDJ</t>
  </si>
  <si>
    <t>Parto Complicado</t>
  </si>
  <si>
    <t>Parto Normal</t>
  </si>
  <si>
    <t>3° Consejería +</t>
  </si>
  <si>
    <t>2° Consejería</t>
  </si>
  <si>
    <t>1° Consejería</t>
  </si>
  <si>
    <t>Consejería a Gestantes alojadas en la Casa Materna</t>
  </si>
  <si>
    <t xml:space="preserve">ACTIVIDADES: ACCIONES CON MUNICIPIOS </t>
  </si>
  <si>
    <t>Reunión de implementación de programas educativos comunales en salud sexual y reproductiva</t>
  </si>
  <si>
    <t>Reunión de implementación de centro de desarrollo juvenil</t>
  </si>
  <si>
    <t>Reunión de implementación de casa materna</t>
  </si>
  <si>
    <t>Trazador</t>
  </si>
  <si>
    <t>4° Reunión</t>
  </si>
  <si>
    <t>3° Reunión</t>
  </si>
  <si>
    <t>2° Reunión</t>
  </si>
  <si>
    <t>1° Reunión</t>
  </si>
  <si>
    <t>Reunión de trabajo con funcionarios municipales</t>
  </si>
  <si>
    <t>FUNCIONARIOS MUNICIPALES CAPACITADOS GESTIONAN ESPACIOS EDUCATIVOS PARA PROMOVER LA SALUD SEXUAL Y REPRODUCTIVA</t>
  </si>
  <si>
    <t>DIRECTIVOS DE UGL</t>
  </si>
  <si>
    <t>DIRECTIVOS DE II.EE</t>
  </si>
  <si>
    <t>Reunión con directivos de II.EE./ UGL</t>
  </si>
  <si>
    <t>7mo eje temático</t>
  </si>
  <si>
    <t>6to eje temático</t>
  </si>
  <si>
    <t>5to eje temático</t>
  </si>
  <si>
    <t>4to eje temático</t>
  </si>
  <si>
    <t>3cer eje temático</t>
  </si>
  <si>
    <t>2do eje temático</t>
  </si>
  <si>
    <t>1mer eje temático</t>
  </si>
  <si>
    <t>IE DE NIVEL SECUNDARIA</t>
  </si>
  <si>
    <t>IE DE NIVEL PRIMARIA</t>
  </si>
  <si>
    <t>Docentes capacitados que realizan sesiones de aprendizaje de salud sexual a los adolescentes</t>
  </si>
  <si>
    <t>Asistencia técnica a docentes a docentes capacitados para el desarrollo de sesiones de aprendizaje de salud sexual dirigida a adolescentes.</t>
  </si>
  <si>
    <t>7to eje temático: Planificando el futuro.</t>
  </si>
  <si>
    <t>6to eje temático: Previniendo el abuso sexual y maltrato.</t>
  </si>
  <si>
    <t>5to eje temático: Relaciones afectivas y libres de violencia.</t>
  </si>
  <si>
    <t>4to eje temático: Igualdad de género.</t>
  </si>
  <si>
    <t>3er eje temático: Cambios en la Pubertad y Adolescencia.</t>
  </si>
  <si>
    <t>2do eje temático: Identidad.</t>
  </si>
  <si>
    <t>1er eje temático: Sexualidad.</t>
  </si>
  <si>
    <t>DOCENTES CAPACITADOS REALIZAN EDUCACIÓN SEXUAL INTEGRAL DESDE LA INSTITUCIÓN EDUCATIVA</t>
  </si>
  <si>
    <t>ACTIVIDAD CAPACITACIÓN A ACTORES SOCIALES</t>
  </si>
  <si>
    <t>SESIONES EDUCATIVAS A FAMILIAS DE ADOLESCENTES EN SALUD SEXUAL INTEGRAL</t>
  </si>
  <si>
    <t>N°</t>
  </si>
  <si>
    <t>TOTAL</t>
  </si>
  <si>
    <t>TALLER 3</t>
  </si>
  <si>
    <t>TALLER 2</t>
  </si>
  <si>
    <t>TALLER 1</t>
  </si>
  <si>
    <t>Capacitación a agentes comunitarios de Salud en Salud Sexual y Reproductiva.</t>
  </si>
  <si>
    <t xml:space="preserve">2° </t>
  </si>
  <si>
    <t>1° (Trazador)</t>
  </si>
  <si>
    <t>2° orientación: en los 7 primeros días de producido el parto.</t>
  </si>
  <si>
    <t>2°</t>
  </si>
  <si>
    <t xml:space="preserve">1° orientación: entre la 28 y 40 semana (tercer trimestre) de gestación </t>
  </si>
  <si>
    <t>AGENTES COMUNITARIOS DE SALUD CAPACITADOS REALIZAN ORIENTACIÓN A FAMILIAS DE GESTANTES Y PUÉRPERAS EN PRÁCTICAS SALUDABLES EN SALUD SEXUAL Y REPRODUCTIVA</t>
  </si>
  <si>
    <t>Consejería durante el periodo de puerperio.</t>
  </si>
  <si>
    <t>3° Trimestre</t>
  </si>
  <si>
    <t>2° Trimestre</t>
  </si>
  <si>
    <t>1° Trimestre</t>
  </si>
  <si>
    <t>Consejería durante el periodo gestacional.</t>
  </si>
  <si>
    <t>CONSEJERÍA EN EL HOGAR DURANTE LA VISITA DOMICILIARIA, A FAMILIAS DE GESTANTE Y PUÉRPERA PARA PROMOVER PRÁCTICAS SALUDABLES EN SALUD SEXUAL Y REPRODUCTIVA</t>
  </si>
  <si>
    <t>PP 002 SALUD MATERNO NEONATAL</t>
  </si>
  <si>
    <t>REPORTE MENSUAL DE ACTIVIDADES - PROMOCIÓN DE LA SALUD</t>
  </si>
  <si>
    <t>Reunion</t>
  </si>
  <si>
    <t>VIH SIDA</t>
  </si>
  <si>
    <t>TBC</t>
  </si>
  <si>
    <t>Acompañamiento a las acciones comunitarias de la vigilancia y educación de pares para la reducción de riesgos y asociados a la tuberculosis y el VIH/SIDA.</t>
  </si>
  <si>
    <t>Taller</t>
  </si>
  <si>
    <t>Junta Vecinal</t>
  </si>
  <si>
    <t>Programación y aplicación de de la vigilancia comunitaria</t>
  </si>
  <si>
    <t>PSA</t>
  </si>
  <si>
    <t>VCO</t>
  </si>
  <si>
    <t xml:space="preserve">Capacitación en vigilancia comunitaria a agentes comunitarios y organizaciones comunitarias </t>
  </si>
  <si>
    <t>COMUNIDADES DESARROLLAN VIGILANCIA COMUNITARIA EN FAVOR DE ENTORNOS Y PRÁCTICAS SALUDABLES Y LA PREVENCIÓN DE LA TUBERCULOSIS, VIH/SIDA (4395204)</t>
  </si>
  <si>
    <t>Asistencia</t>
  </si>
  <si>
    <t>NIVEL SECUNDARIO</t>
  </si>
  <si>
    <t>NIVEL PRIMARIO</t>
  </si>
  <si>
    <t xml:space="preserve">Acompañamiento al personal directivo en las acciones de monitoreo pedagógico de los proyectos de  y/o sesiones de aprendizaje </t>
  </si>
  <si>
    <t>2° Asistencia Tecnica</t>
  </si>
  <si>
    <t>1° Asistencia Tecnica</t>
  </si>
  <si>
    <t>Acompañamiento al docente en la implementación de proyectos y/o sesiones de aprendizaje</t>
  </si>
  <si>
    <t>1° Capacitacion</t>
  </si>
  <si>
    <t>Actividades con Docentes</t>
  </si>
  <si>
    <t>VIH / SIDA</t>
  </si>
  <si>
    <t>HIG</t>
  </si>
  <si>
    <t>SR</t>
  </si>
  <si>
    <t xml:space="preserve">Capacitación a docentes y directivos de instituciones educativas </t>
  </si>
  <si>
    <t>II.EE.</t>
  </si>
  <si>
    <t>UGL</t>
  </si>
  <si>
    <t>Incidencia con directivos y docentes de instituciones educativas</t>
  </si>
  <si>
    <t xml:space="preserve">Incidencia ante la Unidad de Gestión Educativa Local–UGL </t>
  </si>
  <si>
    <t xml:space="preserve">DOCENTES DE INSTITUCIONES EDUCATIVAS DESARROLLAN ACCIONES PARA LA PROMOCIÓN DE PRÁCTICAS SALUDABLES Y LA PREVENCIÓN DE LA TUBERCULOSIS, VIH/SIDA (4395203): </t>
  </si>
  <si>
    <t>2° Sesion</t>
  </si>
  <si>
    <t>1° Sesion</t>
  </si>
  <si>
    <t>Sesiones</t>
  </si>
  <si>
    <t>Sesiones Demostrativas</t>
  </si>
  <si>
    <t>2° Sesion medidas preventivas</t>
  </si>
  <si>
    <t>1° Sesion prácticas saludables</t>
  </si>
  <si>
    <t>Sesiones Educativas</t>
  </si>
  <si>
    <t>FAMILIAS QUE RECIBEN SESIÓN EDUCATIVA Y DEMOSTRATIVA PARA PROMOVER PRÁCTICAS Y GENERAR ENTORNOS SALUDABLES PARA CONTRIBUIR A LA DISMINUCION DE LA TUBERCULOSIS Y VIH/SIDA (4395202)</t>
  </si>
  <si>
    <t>3° visita domiciliaria</t>
  </si>
  <si>
    <t>2° visita domiciliaria</t>
  </si>
  <si>
    <t>1° visita domiciliaria</t>
  </si>
  <si>
    <t>Consejerias</t>
  </si>
  <si>
    <r>
      <t>Consejería en orientación para el ejercicio de una sexualidad saludable y segura, el auto cuidado del cuerpo y medidas preventivas</t>
    </r>
    <r>
      <rPr>
        <sz val="10"/>
        <color indexed="8"/>
        <rFont val="Arial"/>
        <family val="2"/>
      </rPr>
      <t xml:space="preserve"> </t>
    </r>
  </si>
  <si>
    <t>Consejería integral a través de visitas domiciliarias en prácticas saludables y medidas preventivas.</t>
  </si>
  <si>
    <t xml:space="preserve"> 
PROGRAMA PRESUPUESTAL 016 TBC / VIH SIDA </t>
  </si>
  <si>
    <t>FAMILIAS QUE RECIBEN CONSEJERIA A TRAVES DE VISITA DOMICILIARIA PARA PROMOVER PRACTICAS Y ENTORNOS SALUDABLES PARA CONTRIBUIR A LA DISMINUCION  DE LA TUBERCULOSIS Y VIH/SIDA (4395201)</t>
  </si>
  <si>
    <t>1° visita</t>
  </si>
  <si>
    <t>6: N° escolares con conocimientos en practicas y entornos saludables frente a la infección por el VPH</t>
  </si>
  <si>
    <t>Salud sexual y reproductiva</t>
  </si>
  <si>
    <t>Higiene y cuidado del ambiente</t>
  </si>
  <si>
    <t>Tabaco y alcohol</t>
  </si>
  <si>
    <t>4: N° escolares con conocimientos en practicas y entornos saludables frente a exposicion solar</t>
  </si>
  <si>
    <t>2: N° escolares con conocimientos en practicas y entornos saludables para reducir el consumo de tabaco y alcohol</t>
  </si>
  <si>
    <t>Reunión de evaluación</t>
  </si>
  <si>
    <t>6: N° familias con sesiones educativas de higiene y ambiente para prevención del cancer</t>
  </si>
  <si>
    <t>Sesion educativa para Padres de Familia</t>
  </si>
  <si>
    <t>4: N° familias con sesiones educativas de reducción de consumo de tabaco y alcohol</t>
  </si>
  <si>
    <t>2: N° familias con conocimientos en practicas saludables para control y prevención del cáncer</t>
  </si>
  <si>
    <t>Sesión Educativa a padres de familia</t>
  </si>
  <si>
    <t xml:space="preserve"> Salud sexual y reproductiva</t>
  </si>
  <si>
    <t xml:space="preserve"> Higiene y cuidado del ambiente</t>
  </si>
  <si>
    <t>Tabaco y Alcohol</t>
  </si>
  <si>
    <t>4: N° docentes capacitados en salud sexual y reproductiva</t>
  </si>
  <si>
    <t>Capacitados</t>
  </si>
  <si>
    <t>4: N° docentes capacitados en higiene y cuidado del ambiente</t>
  </si>
  <si>
    <t>SE N° 2</t>
  </si>
  <si>
    <t>SE N° 1</t>
  </si>
  <si>
    <t>4: N° docentes capacitados en tabaco y alcohol</t>
  </si>
  <si>
    <t>Asistencia técnica a docentes</t>
  </si>
  <si>
    <t>2: N° directivos y/o docentes sensibilizados</t>
  </si>
  <si>
    <t>IE</t>
  </si>
  <si>
    <t>UGEL</t>
  </si>
  <si>
    <t>Reuniones en Instituciones Educativas</t>
  </si>
  <si>
    <t>1: N° instituciones educativas visitadas</t>
  </si>
  <si>
    <t>DOCENTES CAPACITADOS PARA LA PROMOCIÓN DE PRÁCTICAS Y ENTORNOS SALUDABLES PARA LA PREVENCIÓN DEL CÁNCER (0215072).</t>
  </si>
  <si>
    <t>2: Nª Municipios con planes para control y prevención del cáncer monitorizados</t>
  </si>
  <si>
    <t>Reuniones de Monitoreo y Seguimiento</t>
  </si>
  <si>
    <t>2º Reunión</t>
  </si>
  <si>
    <t>1º Reunión</t>
  </si>
  <si>
    <t>Reunión de monitoreo</t>
  </si>
  <si>
    <t>8: Nª Familias con conocimientos en practicas saludables para control y prevención del cáncer</t>
  </si>
  <si>
    <t>8: Nª Familias con sesiones educativos para promover vacunacion VPH</t>
  </si>
  <si>
    <t>6: Nª Familias con sesiones educativos para reducir exposición solar</t>
  </si>
  <si>
    <t>Sesión Educativa</t>
  </si>
  <si>
    <t>4: Nª Familias con sesiones educativos para reducir consumo de alcohol</t>
  </si>
  <si>
    <t>2: Nª Familias con sesiones educativos para reducir consumo de tabaco</t>
  </si>
  <si>
    <t>Salud sexual y reproductiva (VPH-mama)</t>
  </si>
  <si>
    <t>Higiene y cuidado del ambiente (exposicion solar)</t>
  </si>
  <si>
    <t>Alcohol</t>
  </si>
  <si>
    <t>Tabaco</t>
  </si>
  <si>
    <t xml:space="preserve">Sesión Educativa con comites de vaso de leche y comedores populares </t>
  </si>
  <si>
    <t>Planificación participativa</t>
  </si>
  <si>
    <t>6: N° funcionarios locales capacitados</t>
  </si>
  <si>
    <t>5: N° planes municipales elaborados</t>
  </si>
  <si>
    <t>Taller de Planificación Participativa con el Comité Multisectorial</t>
  </si>
  <si>
    <t>2: N° funcionarios sensibilizados</t>
  </si>
  <si>
    <t>1: N° Municipios visitados</t>
  </si>
  <si>
    <t xml:space="preserve">Reunión de coordinación: </t>
  </si>
  <si>
    <t>FUNCIONARIOS MUNICIPALES SENSIBILIZADOS PARA LA PROMOCIÓN DE PRÁCTICAS Y ENTORNOS SALUDABLES PARA LA PREVENCIÓN DEL CÁNCER (0215071).</t>
  </si>
  <si>
    <t xml:space="preserve">
PROGRAMA PRESUPUESTAL 024</t>
  </si>
  <si>
    <t>2° Capacitacion</t>
  </si>
  <si>
    <t>NIVEL SECUNDARIA</t>
  </si>
  <si>
    <t>NIVEL PRIMARIA</t>
  </si>
  <si>
    <t>NIVEL INICIAL</t>
  </si>
  <si>
    <t>Capacitación a padres de familia</t>
  </si>
  <si>
    <t>1° Asistencia tecnica</t>
  </si>
  <si>
    <t>Acompañamiento a Directivos</t>
  </si>
  <si>
    <t>2° Asistencia tecnica</t>
  </si>
  <si>
    <t>Acompañamiento al docente</t>
  </si>
  <si>
    <t xml:space="preserve">Incidencia a los directivos y docentes </t>
  </si>
  <si>
    <t>4° Reunion</t>
  </si>
  <si>
    <t>3° Reunion</t>
  </si>
  <si>
    <t>2° Reunion</t>
  </si>
  <si>
    <t>1° Reunion</t>
  </si>
  <si>
    <t xml:space="preserve">Capacitacion a directivos y docentes </t>
  </si>
  <si>
    <t xml:space="preserve">DOCENTES Y PADRES DE FAMILIA CAPACITADOS PROMUEVEN LA CONVIVENCIA SALUDABLE DESDE LA INSTITUCIÓN EDUCATIVA (0070603) </t>
  </si>
  <si>
    <t>3°Reunion</t>
  </si>
  <si>
    <t>2°Reunion</t>
  </si>
  <si>
    <t>1°Reunion</t>
  </si>
  <si>
    <t>vigilancia ciudadana</t>
  </si>
  <si>
    <t>Capacitacion a Mujeres lideres</t>
  </si>
  <si>
    <t>Sesiones Educativas para implementar Vigilancia Comunitaria</t>
  </si>
  <si>
    <t>MUJERES DE ORGANIZACIONES SOCIALES CAPACITADAS REALIZAN VIGILANCIA CIUDADANA PARA REDUCIR LA VIOLENCIA FÍSICA CAUSADA POR LA PAREJA (0070603)</t>
  </si>
  <si>
    <t>Reunion  con Municipio</t>
  </si>
  <si>
    <t>Reunion de Evaluacion con Municipios</t>
  </si>
  <si>
    <t>Reunion de Planificacion con Municipios</t>
  </si>
  <si>
    <t>Reunion de concertacion con Municipio</t>
  </si>
  <si>
    <t>CONSEJO MUNICIPAL Y COMITÉ MULTISECTORIAL CAPACITADOS PROMUEVEN LA IMPLEMENTACIÓN DEL SISTEMA DE VIGILANCIA CIUDADANA Y LOS GRUPOS DE APOYO A VÍCTIMAS DE VIOLENCIA FÍSICA CAUSADA POR LA PAREJA (0070602)</t>
  </si>
  <si>
    <t>N° Visita</t>
  </si>
  <si>
    <t>Visita/Edad</t>
  </si>
  <si>
    <t>4 Años</t>
  </si>
  <si>
    <t>3 Años</t>
  </si>
  <si>
    <t>2 Años</t>
  </si>
  <si>
    <t>1 Año</t>
  </si>
  <si>
    <t>Menor de 12 meses</t>
  </si>
  <si>
    <t>Consejeria a familias con niños menores de 5 años</t>
  </si>
  <si>
    <t>3°Visita</t>
  </si>
  <si>
    <t>2°Visita</t>
  </si>
  <si>
    <t>1°Visita</t>
  </si>
  <si>
    <t>Visitas</t>
  </si>
  <si>
    <t xml:space="preserve">Consejería integral a través de visitas domiciliarias </t>
  </si>
  <si>
    <t xml:space="preserve">VISITAS DOMICILIARIAS A FAMILIA PARA PROMOVER PRÁCTICAS DE CONVIVENCIA SALUDABLE. (0070601). </t>
  </si>
  <si>
    <t>PRODUCTO: FAMILIAS CON CONOCIMIENTOS DE PRACTICAS SALUDABLES PARA PREVENIR LOS TRANSTORNOS MENTALES Y PROBLEMAS PSICOSOCIALES (3000706)</t>
  </si>
  <si>
    <t xml:space="preserve">
PROGRAMA PRESUPUESTAL  131 SALUD MENTAL</t>
  </si>
  <si>
    <t xml:space="preserve">Reporte trimestral de la vigilancia </t>
  </si>
  <si>
    <t>Reunión4</t>
  </si>
  <si>
    <t>Reunión3</t>
  </si>
  <si>
    <t>Reunión2</t>
  </si>
  <si>
    <t>Reunión1</t>
  </si>
  <si>
    <t>Nº Organizaciones</t>
  </si>
  <si>
    <t xml:space="preserve">Coordinar con el gobierno local </t>
  </si>
  <si>
    <t xml:space="preserve">Identificación de organizaciones comunitarias </t>
  </si>
  <si>
    <t>4ta REUNIÓN</t>
  </si>
  <si>
    <t>3ra REUNIÓN</t>
  </si>
  <si>
    <t>2da REUNIÓN</t>
  </si>
  <si>
    <t>1RA REUNIÓN</t>
  </si>
  <si>
    <t xml:space="preserve">Reuniones con el gobierno local </t>
  </si>
  <si>
    <t>ORGANIZACIONES COMUNITARIAS REALIZAN VIGILANCIA CIUDADANA PARA LA REDUCCION DE LA CONTAMINACIÓN POR METALES PESADOS, SUSTANCIAS QUÍMICAS E HIDROCARBUROS (4398804)</t>
  </si>
  <si>
    <t>Metales Pesados</t>
  </si>
  <si>
    <t>Seguridad Vial</t>
  </si>
  <si>
    <t>Actividad Física</t>
  </si>
  <si>
    <t>Salud Ocular</t>
  </si>
  <si>
    <t>Salud Bucal</t>
  </si>
  <si>
    <t>Lavado de manos</t>
  </si>
  <si>
    <t>Alimentación saludable</t>
  </si>
  <si>
    <t>DOCENTE CAPACITADOS</t>
  </si>
  <si>
    <t>ESPECIAL</t>
  </si>
  <si>
    <t>SECUNDARIA</t>
  </si>
  <si>
    <t>PRIMARIA</t>
  </si>
  <si>
    <t>INICIAL</t>
  </si>
  <si>
    <t>3RA REUNIÓN</t>
  </si>
  <si>
    <t>2DA REUNIÓN</t>
  </si>
  <si>
    <t>ASISTENCIA  TECNICA A LOS DOCENTES</t>
  </si>
  <si>
    <t>Total</t>
  </si>
  <si>
    <t>CON PLAN ANUAL APROBADO</t>
  </si>
  <si>
    <t>IIEE</t>
  </si>
  <si>
    <t>Participantes 3</t>
  </si>
  <si>
    <t>Reunión 3</t>
  </si>
  <si>
    <t>Participantes 2</t>
  </si>
  <si>
    <t>Reunión 2</t>
  </si>
  <si>
    <t>Participantes 1</t>
  </si>
  <si>
    <t>REUNION CON DIRECTIVOS</t>
  </si>
  <si>
    <t>DOCENTES COMPROMETIDOS QUE DESARROLLAN ACCIONES PARA LA PROMOCIÓN DE LA ALIMENTACIÓN SALUDABLE, ACTIVIDAD FÍSICA, SALUD OCULAR Y SALUD BUCAL</t>
  </si>
  <si>
    <t>EVAL KIOSKO IE</t>
  </si>
  <si>
    <t>REUNION 2°</t>
  </si>
  <si>
    <t>REUNION 1°</t>
  </si>
  <si>
    <t>REUNION DE EVALUACION</t>
  </si>
  <si>
    <t>REUNION DE MONITOREO</t>
  </si>
  <si>
    <t>REUNION 4°</t>
  </si>
  <si>
    <t>REUNION 3°</t>
  </si>
  <si>
    <t>REUNION DE MUNICIPIO</t>
  </si>
  <si>
    <t>FUNCIONARIOS MUNICIPALES SENSIBILIZADOS PARA LA GENERACION DE ENTORNOS SALUDABLES FRENTE A LAS ENFERMEDADES NO TRASMISIBLES</t>
  </si>
  <si>
    <t>3° SESION                SBU</t>
  </si>
  <si>
    <t>2° SESION                AF</t>
  </si>
  <si>
    <t>1° SESION                ALI</t>
  </si>
  <si>
    <t>Sesion Demostrativa</t>
  </si>
  <si>
    <t>3° SESION               SBU</t>
  </si>
  <si>
    <t>Sesion Educativa</t>
  </si>
  <si>
    <t>FAMILIAS QUE RECIBEN SESIONES EDUCATIVAS Y DEMOSTRATIVAS EN PRÁCTICAS SALUDABLES FRENTE A LAS ENFERMEDADES NO TRASMISIBLES (4398801)</t>
  </si>
  <si>
    <t>PROGRAMA PRESUPUESTAL ENFERMEDADES NO TRANSMISIBLES PP018</t>
  </si>
  <si>
    <t>Reuniones de Evaluación 2</t>
  </si>
  <si>
    <t>N° de reuniones de evaluación</t>
  </si>
  <si>
    <t>Reuniones de Evaluación 1</t>
  </si>
  <si>
    <t>N° de Municipios -  CMS evaluado con (2da reunión)</t>
  </si>
  <si>
    <t>Municipio -CMS</t>
  </si>
  <si>
    <t>N° de Municipios - CMS evaluados</t>
  </si>
  <si>
    <t>Equinococosis</t>
  </si>
  <si>
    <t>Tifus</t>
  </si>
  <si>
    <t>Leptospirosis</t>
  </si>
  <si>
    <t>Peste</t>
  </si>
  <si>
    <t>Rabia</t>
  </si>
  <si>
    <t>TOTAL ZOONÓTICAS</t>
  </si>
  <si>
    <t>Leishmaniasis</t>
  </si>
  <si>
    <t>Chagas</t>
  </si>
  <si>
    <t>Fiebre Amarilla</t>
  </si>
  <si>
    <t>Bartonelosis</t>
  </si>
  <si>
    <t>Zika</t>
  </si>
  <si>
    <t>Chikungunya</t>
  </si>
  <si>
    <t>Dengue</t>
  </si>
  <si>
    <t>Malaria</t>
  </si>
  <si>
    <t>TOTAL METAXÉNICAS</t>
  </si>
  <si>
    <t>2.3.2  Evaluación del CMS</t>
  </si>
  <si>
    <t>Reuniones de Monitoreo 6</t>
  </si>
  <si>
    <t>Reuniones de Monitoreo 5</t>
  </si>
  <si>
    <t>Reuniones de Monitoreo 4</t>
  </si>
  <si>
    <t>Reuniones de Monitoreo 3</t>
  </si>
  <si>
    <t>Reuniones de Monitoreo 2</t>
  </si>
  <si>
    <t>N° de reuniones de monitoreo</t>
  </si>
  <si>
    <t>Reuniones de Monitoreo 1</t>
  </si>
  <si>
    <t>N° de Municipio - CMS monitoreado (4ta reunión)</t>
  </si>
  <si>
    <t>Municipio -CMS (APP 96)</t>
  </si>
  <si>
    <t>N° Reuniones</t>
  </si>
  <si>
    <t>N° de Municipio - CMS monitoreado</t>
  </si>
  <si>
    <t>2.3.1 Monitoreo del CMS</t>
  </si>
  <si>
    <t>2.3 Fase de Seguimiento</t>
  </si>
  <si>
    <t>N° de Asistencia técnias en PpR Gobierno Local</t>
  </si>
  <si>
    <t>N° de Asistencia técnias en Plan Multisectorial</t>
  </si>
  <si>
    <t xml:space="preserve">N° de Asistencia técnicas </t>
  </si>
  <si>
    <t>N° de Municipios que reciben asistencia técnica en PpR Gobierno Local</t>
  </si>
  <si>
    <t xml:space="preserve">N° de Municipios con asistencia técnica </t>
  </si>
  <si>
    <t>N° de Municipios que reciben asistencia técnica en Plan Multisectorial</t>
  </si>
  <si>
    <t>PpR Gobierno Local</t>
  </si>
  <si>
    <t>Plan Multisectorial</t>
  </si>
  <si>
    <t xml:space="preserve">N° de Asistencia técnias </t>
  </si>
  <si>
    <t>N° Municipio</t>
  </si>
  <si>
    <t>Leishmaniosis</t>
  </si>
  <si>
    <t>2.2 Fase de Ejecución (FE)</t>
  </si>
  <si>
    <t>N° de municipios con CMS activo (4 reuniones)</t>
  </si>
  <si>
    <t>Comité Multisectorial de salud</t>
  </si>
  <si>
    <t>N° de reuniones con el CMS por distrito.</t>
  </si>
  <si>
    <t>Conformación y reuniones del comité multisectorial</t>
  </si>
  <si>
    <t>2.1.2</t>
  </si>
  <si>
    <t>N° de municipios sensibiizados  (Total trazador)</t>
  </si>
  <si>
    <t>N° de municipios que participan en mapeo de actores sociales (Trazador)</t>
  </si>
  <si>
    <t>N° de reuniones para  mapeo de actores sociales</t>
  </si>
  <si>
    <t>N° de municipios que participan en sectorizar y homologar territorialidad salud - gobierno local</t>
  </si>
  <si>
    <t>4. Mapeo de actores sociales (actividades y recursos según actor social)</t>
  </si>
  <si>
    <t>N° de reuniones para sectorizar y homologar territorialidad salud - gobierno local</t>
  </si>
  <si>
    <t>3. Sectorización y homologación territorial salud – gobierno local</t>
  </si>
  <si>
    <t xml:space="preserve">N° de municipios que reciben incidencia y abogacía </t>
  </si>
  <si>
    <t>2. Incidencia y abogacía al gobierno local</t>
  </si>
  <si>
    <t xml:space="preserve">N° de reuniones de  incidencia y abogacía </t>
  </si>
  <si>
    <t>1.  Integración de información sanitaria (Sala Municipal de Salud)</t>
  </si>
  <si>
    <t>N° de municipios que reciben asistencia técnica para integrar información sanitaria</t>
  </si>
  <si>
    <t>Municipios</t>
  </si>
  <si>
    <t>N° de reuniones para  integrar información sanitaria..</t>
  </si>
  <si>
    <t>N° de municipios que participan en mapeo de actores sociales (trazador)</t>
  </si>
  <si>
    <t>Sensibilización</t>
  </si>
  <si>
    <t>2.1.1</t>
  </si>
  <si>
    <t>2.1 Fase de Sensibilización</t>
  </si>
  <si>
    <t xml:space="preserve">2. Gobierno Local y actores claves </t>
  </si>
  <si>
    <t xml:space="preserve"> </t>
  </si>
  <si>
    <t>Reunión de Monitoreo 4</t>
  </si>
  <si>
    <t>Reunión de Monitoreo 3</t>
  </si>
  <si>
    <t>Reunión de Monitoreo 2</t>
  </si>
  <si>
    <t>Reunión de Monitoreo 1</t>
  </si>
  <si>
    <t>Nº de reuniones</t>
  </si>
  <si>
    <t>N° de reuniones de monitoreo y acompañamiento en la vigilancia comunitaria</t>
  </si>
  <si>
    <t>Acompañamiento en la VC</t>
  </si>
  <si>
    <t xml:space="preserve">1.3.2 </t>
  </si>
  <si>
    <t>1.3 FASE DE SEGUIMIENTO</t>
  </si>
  <si>
    <t>N° de comunidades con acciones de movilización 4</t>
  </si>
  <si>
    <t>Organizaciones que participan</t>
  </si>
  <si>
    <t>N° de acciones de movilización social 4 (Trazador)</t>
  </si>
  <si>
    <t>Acciones de movilización 4</t>
  </si>
  <si>
    <t>N° de acciones de movilización social 3</t>
  </si>
  <si>
    <t>N° de acciones de movilización social 2</t>
  </si>
  <si>
    <t>Acciones de movilización 3</t>
  </si>
  <si>
    <t xml:space="preserve">N° de acciones de movilización social 1 </t>
  </si>
  <si>
    <t>Acciones de movilización 2</t>
  </si>
  <si>
    <t>N° de organizaciones locales y/o instituciones que participan en  vigilancia sanitaria</t>
  </si>
  <si>
    <t>N° de organizaciones locales y/o instituciones que participan en campañas de recojo</t>
  </si>
  <si>
    <t>Acciones de movilización 1</t>
  </si>
  <si>
    <t>N° de vigilancia sanitaria de la limpieza de vías y espacios públicos (Trazador)</t>
  </si>
  <si>
    <t>Vigilancia Sanitaria de la Limpieza de vías y espacios públicos</t>
  </si>
  <si>
    <t>N° de campañas de recojo y eliminación de criaderos por distrito (Trazador)</t>
  </si>
  <si>
    <t>Vigilancia sanitaria de la limpieza de vías y espacios públicos</t>
  </si>
  <si>
    <t>Campañas de recojo y eliminación  de inservibles</t>
  </si>
  <si>
    <t>Acciones de movilización comunitaria</t>
  </si>
  <si>
    <t>1.2.2</t>
  </si>
  <si>
    <t>Intervención 6</t>
  </si>
  <si>
    <t>Intervención 5</t>
  </si>
  <si>
    <t>Intervención 4</t>
  </si>
  <si>
    <t>Intervención 3</t>
  </si>
  <si>
    <t>Intervención 2</t>
  </si>
  <si>
    <t>N° de comunidades vigiladas (6ta intervención)</t>
  </si>
  <si>
    <t>Intervención 1</t>
  </si>
  <si>
    <t>N° de Familias que participan en la vigilancia comunitaria</t>
  </si>
  <si>
    <t>N° de visitas de VC</t>
  </si>
  <si>
    <t>Familias que participan en la VC</t>
  </si>
  <si>
    <t>N° de visitas de vigilancia comunitaria (Puntos críticos a vigilar)</t>
  </si>
  <si>
    <t>Vigilancia Comunitaria de Puntos críticos identificados(VC)</t>
  </si>
  <si>
    <t>Vigilancia comunitaria de  Puntos críticos identificados(VC)</t>
  </si>
  <si>
    <t>1.2.1</t>
  </si>
  <si>
    <t>1.2 FASE DE EJECUCION</t>
  </si>
  <si>
    <t>Talleres de Agentes Comunitarios de salud (PDS)</t>
  </si>
  <si>
    <t>N° de talleres de capacitación realizados acerca de vigilancia comunitaria en enfermedades metaxenicas y zoonóticas /</t>
  </si>
  <si>
    <t>Taller de Líderes comunitarios</t>
  </si>
  <si>
    <r>
      <t>N° de agentes comunitarios en salud</t>
    </r>
    <r>
      <rPr>
        <sz val="10"/>
        <color indexed="8"/>
        <rFont val="Calibri"/>
        <family val="2"/>
      </rPr>
      <t xml:space="preserve"> (PDS) capacitados en vigilancia comunitaria</t>
    </r>
  </si>
  <si>
    <t>Talleres</t>
  </si>
  <si>
    <t>N° Talleres</t>
  </si>
  <si>
    <t>N° de líderes comunitarios capacitados en vigilancia comunitaria.</t>
  </si>
  <si>
    <t>Taller de capacitación en VC</t>
  </si>
  <si>
    <t>1.1.4</t>
  </si>
  <si>
    <t>Instrumentos y metodos seleccionados</t>
  </si>
  <si>
    <t>EE.SS</t>
  </si>
  <si>
    <t>N° de EE.SS que han seleccionado los instrumentos y metodología para vigilar.</t>
  </si>
  <si>
    <t>Selección de instrumentos y metodología</t>
  </si>
  <si>
    <t>1.1.3</t>
  </si>
  <si>
    <t>Selección de comunidades a vigilar</t>
  </si>
  <si>
    <t>N° de EESS que han seleccionado comunidades</t>
  </si>
  <si>
    <t>Comunidades seleccionadas a vigilar</t>
  </si>
  <si>
    <t>EESS</t>
  </si>
  <si>
    <t>N° de comunidades seleccionadas a vigilar</t>
  </si>
  <si>
    <t>1.1.2</t>
  </si>
  <si>
    <t>Conformación del equipo</t>
  </si>
  <si>
    <t>N° de EESS que han conformado los equippos de VC.</t>
  </si>
  <si>
    <t>Equipo conformado</t>
  </si>
  <si>
    <r>
      <t xml:space="preserve">N° de </t>
    </r>
    <r>
      <rPr>
        <b/>
        <sz val="10"/>
        <color indexed="8"/>
        <rFont val="Calibri"/>
        <family val="2"/>
      </rPr>
      <t>equipos (comités)  conformado para la vigilancia comunitaria</t>
    </r>
    <r>
      <rPr>
        <sz val="10"/>
        <color indexed="8"/>
        <rFont val="Calibri"/>
        <family val="2"/>
      </rPr>
      <t xml:space="preserve"> (CVC)</t>
    </r>
  </si>
  <si>
    <t>Conformación del equipo para la VC</t>
  </si>
  <si>
    <t>1.1.1</t>
  </si>
  <si>
    <t>1.1 FASE DE PLANIFICACION</t>
  </si>
  <si>
    <t>1. Comunidades priorizadas en el distrito que están implementando la vigilancia comunitaria asociada a enfermedades metaxénicas y zoonoticas</t>
  </si>
  <si>
    <t xml:space="preserve">ACTIVIDAD 2: VIGILANCIA COMUNITARIA PARA LA PREVENCIÓN DE ENFERMEDADES METAXÉNICAS Y ZOONOTICAS (5005989) </t>
  </si>
  <si>
    <t>ACTIVIDAD VIGILANCIA COMUNITARIA</t>
  </si>
  <si>
    <t>2º Sesión Demostrativa</t>
  </si>
  <si>
    <t>1º Sesión Demostrativa</t>
  </si>
  <si>
    <r>
      <t xml:space="preserve">d)    </t>
    </r>
    <r>
      <rPr>
        <sz val="10"/>
        <color indexed="8"/>
        <rFont val="Calibri"/>
        <family val="2"/>
      </rPr>
      <t xml:space="preserve">N° de sesiones demostrativas en zoonosis a las familias de las zonas de riesgo </t>
    </r>
  </si>
  <si>
    <t>Sesión Demostrativa</t>
  </si>
  <si>
    <t>2.2.</t>
  </si>
  <si>
    <t xml:space="preserve">c)     N° de sesiones educativas en zoonosis a las familias de las zonas de riesgo </t>
  </si>
  <si>
    <t>2º Sesión Educativa</t>
  </si>
  <si>
    <t xml:space="preserve">b)    N° de familias que reciben sesión demostrativa en zoonosis </t>
  </si>
  <si>
    <t>1º Sesión Educativa</t>
  </si>
  <si>
    <r>
      <t xml:space="preserve">a)     N° de familias que reciben </t>
    </r>
    <r>
      <rPr>
        <b/>
        <sz val="10"/>
        <color indexed="8"/>
        <rFont val="Calibri"/>
        <family val="2"/>
      </rPr>
      <t>segunda sesión educativa en Zoonosis</t>
    </r>
    <r>
      <rPr>
        <sz val="10"/>
        <color indexed="8"/>
        <rFont val="Calibri"/>
        <family val="2"/>
      </rPr>
      <t xml:space="preserve"> </t>
    </r>
  </si>
  <si>
    <t>2.1.</t>
  </si>
  <si>
    <t>2. Familias que Desarrollan Prácticas Saludables para la Prevención y Control de Enfermedades Zoonóticas</t>
  </si>
  <si>
    <r>
      <t xml:space="preserve">d)    </t>
    </r>
    <r>
      <rPr>
        <sz val="10"/>
        <color indexed="8"/>
        <rFont val="Calibri"/>
        <family val="2"/>
      </rPr>
      <t>N° de sesiones demostrativas en metaxenicas a las familias de las zonas de riesgo</t>
    </r>
  </si>
  <si>
    <t>c)     N° de sesiones educativas en metaxenicas a las familias de las zonas de riesgo</t>
  </si>
  <si>
    <t>1.2.</t>
  </si>
  <si>
    <r>
      <t xml:space="preserve">b)    N° de familias que reciben </t>
    </r>
    <r>
      <rPr>
        <b/>
        <sz val="10"/>
        <color indexed="8"/>
        <rFont val="Calibri"/>
        <family val="2"/>
      </rPr>
      <t>segunda sesión demostrativa</t>
    </r>
    <r>
      <rPr>
        <sz val="10"/>
        <color indexed="8"/>
        <rFont val="Calibri"/>
        <family val="2"/>
      </rPr>
      <t xml:space="preserve"> en metaxénicas </t>
    </r>
  </si>
  <si>
    <t xml:space="preserve">a)     N° de familias (Participantes) que reciben segunda sesión educativa en metaxénicas </t>
  </si>
  <si>
    <t>1.1.</t>
  </si>
  <si>
    <t>1. Familias que Desarrollan Prácticas Saludables para la Prevención y Control de Enfermedades Metaxénicas</t>
  </si>
  <si>
    <t xml:space="preserve">ACTIVIDAD 1: PROMOCIÓN DE PRÁCTICAS SALUDABLES PARA LA PREVENCIÓN DE ENFERMEDADES METAXÉNICAS Y ZOONOTICAS EN FAMILIAS DE ZONAS DE RIESGO. (5000087) </t>
  </si>
  <si>
    <t>PROGRAMA PRESUPUESTAL ENFERMEDADES METAXENICAS Y ZOONOTICAS 017</t>
  </si>
  <si>
    <t>INDICADORES</t>
  </si>
  <si>
    <t>2° SESION</t>
  </si>
  <si>
    <t>1° SESION</t>
  </si>
  <si>
    <t>Discapacidad</t>
  </si>
  <si>
    <t>Gestion territorial</t>
  </si>
  <si>
    <t>Genero, derechos e interculturalidad</t>
  </si>
  <si>
    <t>Convivencia saludable</t>
  </si>
  <si>
    <t>Habilidades para la vida</t>
  </si>
  <si>
    <t>Actividad fìsica</t>
  </si>
  <si>
    <t>Alimentación y nutriciòn</t>
  </si>
  <si>
    <t>Salud sexual y repoductiva</t>
  </si>
  <si>
    <t>Higiene y ambiente</t>
  </si>
  <si>
    <t>Taller de Capacitación al personal de salud en ejes tematicos y estrategias promocion de la salud</t>
  </si>
  <si>
    <t>3° SESION</t>
  </si>
  <si>
    <t>Promoción de la salud</t>
  </si>
  <si>
    <t>Dengue y metaxenicas</t>
  </si>
  <si>
    <t>Prevencion y control cáncer</t>
  </si>
  <si>
    <t>Salud Mental</t>
  </si>
  <si>
    <t>No Trasmisibles</t>
  </si>
  <si>
    <t>VIH/SIDA</t>
  </si>
  <si>
    <t>Tuberculosis</t>
  </si>
  <si>
    <t>Materno Neonatal</t>
  </si>
  <si>
    <t>Articulado Nutricional</t>
  </si>
  <si>
    <t>Taller de Capacitación al personal de salud en Programas Presupuestales</t>
  </si>
  <si>
    <t>ACCIONES CON PERSONAL DE SALUD</t>
  </si>
  <si>
    <t>Reunión de Evaluación</t>
  </si>
  <si>
    <t>Reunión de Coordinación con el Consejo Municipal</t>
  </si>
  <si>
    <t>Capacitación a los municipios para la promoción de la salud de las personas con discapacidad</t>
  </si>
  <si>
    <t>Reunión de coordinacion</t>
  </si>
  <si>
    <t>Desastres</t>
  </si>
  <si>
    <t>Lluvias</t>
  </si>
  <si>
    <t>Bajas temperaturas</t>
  </si>
  <si>
    <t>Acciones relacionadas a gestión de riesgo de desastres</t>
  </si>
  <si>
    <t>Prevención y Control de Accidentes de Transito</t>
  </si>
  <si>
    <t>2º TALLER</t>
  </si>
  <si>
    <t>1º TALLER</t>
  </si>
  <si>
    <t>Talleres a organizaciones sociales de base</t>
  </si>
  <si>
    <t>2º REUNION</t>
  </si>
  <si>
    <t>1º REUNION</t>
  </si>
  <si>
    <t>Reunión con municipios</t>
  </si>
  <si>
    <t>Acciones relacionadas a seguridad vial</t>
  </si>
  <si>
    <t>ACCIONES EN MUNICIPIOS</t>
  </si>
  <si>
    <t>Logro Destacado</t>
  </si>
  <si>
    <t>Logro Previsto</t>
  </si>
  <si>
    <t>En Proceso</t>
  </si>
  <si>
    <t>En Inicio</t>
  </si>
  <si>
    <t>Nivel 4</t>
  </si>
  <si>
    <t>Nivel 3</t>
  </si>
  <si>
    <t>Nivel 2</t>
  </si>
  <si>
    <t>Nivel 1</t>
  </si>
  <si>
    <t>Fase de evaluación</t>
  </si>
  <si>
    <t>1º Visita</t>
  </si>
  <si>
    <t>Fase de monitoreo</t>
  </si>
  <si>
    <t>Practicas saludables</t>
  </si>
  <si>
    <t>Clima organizacional</t>
  </si>
  <si>
    <t>Violencia de genero</t>
  </si>
  <si>
    <t>Emergencias y desastres</t>
  </si>
  <si>
    <t>Alimentación y nutrición</t>
  </si>
  <si>
    <t>Seguridad vial</t>
  </si>
  <si>
    <t>Fase de ejecución</t>
  </si>
  <si>
    <t>Fase de diagnostico y planificación participativa</t>
  </si>
  <si>
    <t>4º TALLER</t>
  </si>
  <si>
    <t>3º TALLER</t>
  </si>
  <si>
    <t>Fase de sensibilización</t>
  </si>
  <si>
    <t>Trabajadores organizados y sensibilizados en el Programa Centro Laboral</t>
  </si>
  <si>
    <t>ACTIVIDADES EN CENTROS LABORALES</t>
  </si>
  <si>
    <t>Cáncer</t>
  </si>
  <si>
    <t>Dengue y otras arbovirosis</t>
  </si>
  <si>
    <t>Daños no transmisibles</t>
  </si>
  <si>
    <t>Materno</t>
  </si>
  <si>
    <t xml:space="preserve">Junta vecinal </t>
  </si>
  <si>
    <t>Nª agentes comunitarios capaccitados</t>
  </si>
  <si>
    <t>Capacitación a agentes comunitarios en gestión de riesgo de desastres</t>
  </si>
  <si>
    <t>Distrito</t>
  </si>
  <si>
    <t>Cementerio</t>
  </si>
  <si>
    <t>Mercado</t>
  </si>
  <si>
    <t>Comunidad</t>
  </si>
  <si>
    <t>Toneladas de Recojo</t>
  </si>
  <si>
    <t xml:space="preserve">Nº </t>
  </si>
  <si>
    <t>Nª</t>
  </si>
  <si>
    <t>Campañas de recojo y eliminación de criaderos de zancudos Aedes aegypti</t>
  </si>
  <si>
    <t>ACTIVIDADES EN COMUNIDADES</t>
  </si>
  <si>
    <t>Visita Evaluación Conjunta de logros Alcanzados de Acuerdo al Plan Anual de Trabajo de las Instituciones Educativas</t>
  </si>
  <si>
    <t>Especial</t>
  </si>
  <si>
    <t>Secundaria</t>
  </si>
  <si>
    <t>Primaria</t>
  </si>
  <si>
    <t>Inicial</t>
  </si>
  <si>
    <t>Visitas de Monitoreo de Implementación de los Acuerdos</t>
  </si>
  <si>
    <t>2º Visita</t>
  </si>
  <si>
    <t>Reunión de Sensibilización con los miembros de las APAFA</t>
  </si>
  <si>
    <t>Taller de Capacitación al Personal Docente de las Instituciones Educativas</t>
  </si>
  <si>
    <t>Reunión de concertación con directivos</t>
  </si>
  <si>
    <t>Capacitación a las instituciones educativas para la promoción de la salud de las personas con discapacidad</t>
  </si>
  <si>
    <t>Nªuniversidades con fases completas en dengue (metaxenicas)</t>
  </si>
  <si>
    <t>Nªuniversidades con fases completas en daños no transmisibles</t>
  </si>
  <si>
    <t>Nªuniversidades con fases completas en tuberculosis</t>
  </si>
  <si>
    <t>Nªuniversidades con fases completas en materno</t>
  </si>
  <si>
    <t>Fase de Sistematización</t>
  </si>
  <si>
    <t>Fase de Asistencia técnica</t>
  </si>
  <si>
    <t>Fase de Planificación</t>
  </si>
  <si>
    <t>Fase de Concertación</t>
  </si>
  <si>
    <t>Actividades en Universidades Saludables</t>
  </si>
  <si>
    <t>11: Toneladas recojidas por instituciones educativas</t>
  </si>
  <si>
    <t>2º Concurso</t>
  </si>
  <si>
    <t>1: Instituciones educativas que han participado en concurso interescolar de recolección de criaderos</t>
  </si>
  <si>
    <t>1º Concurso</t>
  </si>
  <si>
    <t>totalTM</t>
  </si>
  <si>
    <t>Nº IIEE</t>
  </si>
  <si>
    <t>total iiee</t>
  </si>
  <si>
    <t>ZIKA</t>
  </si>
  <si>
    <t>Concurso Interescolar para la prevención de las Enfermedades Metaxénicas</t>
  </si>
  <si>
    <t>2: Lideres escolares evaluados</t>
  </si>
  <si>
    <t>Evaluación</t>
  </si>
  <si>
    <t xml:space="preserve">Monitoreo </t>
  </si>
  <si>
    <t>2: Lideres escolares monitorizados</t>
  </si>
  <si>
    <t>6ª Sesión educativa</t>
  </si>
  <si>
    <t>5ª Sesión educativa</t>
  </si>
  <si>
    <t>4ª Sesión educativa</t>
  </si>
  <si>
    <t>3ª Sesión educativa</t>
  </si>
  <si>
    <t>2ª Sesión educativa</t>
  </si>
  <si>
    <t>6: Lideres escolarescon conocimientos en convivencia saludable capacitados en CDJ</t>
  </si>
  <si>
    <t>1ª Sesión educativa</t>
  </si>
  <si>
    <t>5: Lideres escolares conocimientos en convivencia saludables</t>
  </si>
  <si>
    <t>Trazador CDJ</t>
  </si>
  <si>
    <t>Trazador PARTICIPANTES</t>
  </si>
  <si>
    <t>Nº Personas</t>
  </si>
  <si>
    <t>Realizadas en CDJ</t>
  </si>
  <si>
    <t>Taller de Capacitación en Promoción de la Convivencia Saludable dirigido a Líderes Escolares</t>
  </si>
  <si>
    <t xml:space="preserve">11: Expendedores de alimentos capacitados </t>
  </si>
  <si>
    <t>10: Instituciones educativas con expendedores de alimentos capacitados</t>
  </si>
  <si>
    <t>SUMA Participantes</t>
  </si>
  <si>
    <t>SUMA IIEE</t>
  </si>
  <si>
    <t>IIEE participantes</t>
  </si>
  <si>
    <t>Taller Educativo para Expendedores de Alimentos</t>
  </si>
  <si>
    <t>9: Padres de familia con conocimientos en practicas y entornos saludables para control y prevención frente a exposición a metales pesados</t>
  </si>
  <si>
    <t>Modulo educativo de metales pesados</t>
  </si>
  <si>
    <t>9: Padres de familia con conocimientos en practicas y entornos saludables para control y prevención de enfermedades zoonoticas</t>
  </si>
  <si>
    <t>Modulo educativo de zoonoticas</t>
  </si>
  <si>
    <t>9: Padres de familia con conocimientos en practicas y entornos saludables frente a emergencias y desastres</t>
  </si>
  <si>
    <t>Modulo educativo de emergencias y desastres</t>
  </si>
  <si>
    <t>9: Padres de familia con conocimientos en practicas y entornos saludables para control y prevención de enfermedades metaxenicas</t>
  </si>
  <si>
    <t>Modulo educativo de metaxenicas</t>
  </si>
  <si>
    <t>9: Padres de familia con conocimientos en practicas y entornos saludables para seguridad vial</t>
  </si>
  <si>
    <t xml:space="preserve">Modulo educativo de seguridad vial </t>
  </si>
  <si>
    <t>9: Padres de familia con conocimientos en practicas y entornos saludables para actividad física</t>
  </si>
  <si>
    <t>Modulo educativo de actividad física</t>
  </si>
  <si>
    <t>9: Padres de familia con conocimientos en practicas y entornos saludables para salud ocular</t>
  </si>
  <si>
    <t>Modulo educativo de salud ocular</t>
  </si>
  <si>
    <t>9: Padres de familia con conocimientos en practicas y entornos saludables para salud bucal</t>
  </si>
  <si>
    <t>Modulo educativo de salud bucal</t>
  </si>
  <si>
    <t>9: Padres de familia con conocimientos en practicas y entornos saludables para lavado de manos</t>
  </si>
  <si>
    <t>Modulo educativo de lavado de manos</t>
  </si>
  <si>
    <t>9: Padres de familia con conocimientos en practicas y entornos saludables para una alimentación saludable</t>
  </si>
  <si>
    <t>Modulo educativo de alimentación saludable</t>
  </si>
  <si>
    <t>Taller Educativo para Padres de Familia</t>
  </si>
  <si>
    <t>3ª reunión</t>
  </si>
  <si>
    <t>2ª reunión</t>
  </si>
  <si>
    <t>2: N° APAFA sensibilizados para desarrollo de practicas y entornos saludables</t>
  </si>
  <si>
    <t>1ª reunión</t>
  </si>
  <si>
    <t>APAFA Participantes</t>
  </si>
  <si>
    <t>Reuniones con Padres de Familia</t>
  </si>
  <si>
    <t>4: Escolares con conoimientos en practicas saludables para control y prevención de enfermedades zoonoticas</t>
  </si>
  <si>
    <t>Visita 2</t>
  </si>
  <si>
    <t>2: Escolares con conoimientos en practicas saludables para control y prevención de enfermedades metaxenicas</t>
  </si>
  <si>
    <t>Visita 1</t>
  </si>
  <si>
    <t>Escolares participantes</t>
  </si>
  <si>
    <t>Zoonoticas</t>
  </si>
  <si>
    <t>Metaxenicas</t>
  </si>
  <si>
    <t>Evaluación de proyectos de aprendizaje</t>
  </si>
  <si>
    <t>8: Docente de nivel especial capacitados en practicas saludables frente a enfermedades metaxenicas</t>
  </si>
  <si>
    <t>6: Docente de nivel secundaria capacitados en practicas saludables frente a enfermedades metaxenicas</t>
  </si>
  <si>
    <t>4: Docente de nivel primario capacitados en practicas saludables frente a enfermedades metaxenicas</t>
  </si>
  <si>
    <t>2: Docente de nivel inicial capacitados en practicas saludables frente a enfermedades metaxenicas</t>
  </si>
  <si>
    <t>Taller 2</t>
  </si>
  <si>
    <t>Taller 1</t>
  </si>
  <si>
    <t>Enfermedades zoonoticas</t>
  </si>
  <si>
    <t>Enfermedades metaxenicas</t>
  </si>
  <si>
    <t>Taller para Instituciones Educativas Metaxenicas</t>
  </si>
  <si>
    <t>0: Instituciones educativas con quioscos escolares en logro destacado</t>
  </si>
  <si>
    <t>6: Instituciones educativas de nivel secundaria con quiosco escolar en logro destacado</t>
  </si>
  <si>
    <t>5: Instituciones educativas de nivel primario con quiosco escolar en logro destacado</t>
  </si>
  <si>
    <t>4: Instituciones educativas de nivel inicial con quiosco escolar en logro destacado</t>
  </si>
  <si>
    <t>SUMA</t>
  </si>
  <si>
    <t>Evaluación de Quioscos Escolares</t>
  </si>
  <si>
    <t>0: Instituciones educativas con logros destacados</t>
  </si>
  <si>
    <t>6: Instituciones educativas de nivel secundaria con logro destacado</t>
  </si>
  <si>
    <t>5: Instituciones educativas de nivel primaria con logro destacado</t>
  </si>
  <si>
    <t>4: Instituciones educativas de nivel inicial con logro destacado</t>
  </si>
  <si>
    <t>Logro Destacado (91-100%)</t>
  </si>
  <si>
    <t>Logro Previsto (71-90%)</t>
  </si>
  <si>
    <t>En Proceso (41-70%)</t>
  </si>
  <si>
    <t>En Inicio (01-40%)</t>
  </si>
  <si>
    <t>Visitas de Evaluación a Instituciones Educativas</t>
  </si>
  <si>
    <t>ACTIVIDADES EN INSTITUCIONES EDUCATIVAS</t>
  </si>
  <si>
    <t>3: Adultos mayores con discapacidad orientados en actividades de promoción de la salud</t>
  </si>
  <si>
    <t>3° Consejería</t>
  </si>
  <si>
    <t>2: Adultos con discapacidad orientados en actividades de promoción de la salud</t>
  </si>
  <si>
    <t>1: Jovenes con discapacidad orientados en actividades de promoción de la salud</t>
  </si>
  <si>
    <t>Adultos mayores</t>
  </si>
  <si>
    <t>Adultos</t>
  </si>
  <si>
    <t>Jovenes</t>
  </si>
  <si>
    <t xml:space="preserve">Capacitación en actividades de promoción de la salud orientadas a las personas con discapacidad </t>
  </si>
  <si>
    <t>3: Adultos mayores reciben consejeria en practicas saludables para control y prevención del cáncer</t>
  </si>
  <si>
    <t>2: Adultos reciben consejeria en practicas saludables para control y prevención del cáncer</t>
  </si>
  <si>
    <t>1: Jovenes reciben consejeria en practicas saludables para control y prevención del cáncer</t>
  </si>
  <si>
    <t>Actividades de familias relacionadas al control y prevención del cáncer</t>
  </si>
  <si>
    <t>6: N° personas con orientación en practicas saludables frente a desastres</t>
  </si>
  <si>
    <t>4: N° personas con orientación en practicas saludables frente a temporada de lluvias</t>
  </si>
  <si>
    <t>2: N° personas con orientación en practicas saludables frente a temporada de bajas temperaturas</t>
  </si>
  <si>
    <t>Orientación</t>
  </si>
  <si>
    <t>Intervenciones relacionadas a gestión de riesgo de desastres</t>
  </si>
  <si>
    <t>2: N° personas con orientación en practicas saludables  de seguridad vial</t>
  </si>
  <si>
    <t xml:space="preserve"> Intervenciones en establecimientos de salud relacionados a seguridad vial y cultura de tránsito</t>
  </si>
  <si>
    <t>N° Viviendas recuperadas por TDS</t>
  </si>
  <si>
    <t>N° viviendas recuperadas por ACS</t>
  </si>
  <si>
    <t>Consejería ST</t>
  </si>
  <si>
    <t>Consejería PDS</t>
  </si>
  <si>
    <t>Viviendas recuperadas</t>
  </si>
  <si>
    <t>N</t>
  </si>
  <si>
    <t xml:space="preserve"> Intervenciones en Casas cerradas  (CC)y renuentes (CR)</t>
  </si>
  <si>
    <t>N° Casas positivas con consejeria de parcticas saludables para prevención de zika</t>
  </si>
  <si>
    <t>N° Casas positivas con consejeria de parcticas saludables para prevención de chikungunya</t>
  </si>
  <si>
    <t>N° Casas positivas con consejeria de parcticas saludables para prevención del dengue</t>
  </si>
  <si>
    <t>Consejería</t>
  </si>
  <si>
    <t>N° personas</t>
  </si>
  <si>
    <t>N° Casas visitadas</t>
  </si>
  <si>
    <t>Consejerías</t>
  </si>
  <si>
    <t>N° adultos mayores con conocimientos en metales pesados</t>
  </si>
  <si>
    <t>Intervenciones en Casas reincidentemente positivas (VP)</t>
  </si>
  <si>
    <t>N° adultos mayores con conocimientos en seguridad vial</t>
  </si>
  <si>
    <t>N° adultos mayores con conocimientos en actividad física</t>
  </si>
  <si>
    <t>N° adultos mayores con conocimientos en salud ocular</t>
  </si>
  <si>
    <t>N° adultos mayores con conocimientos en salud bucal</t>
  </si>
  <si>
    <t>N° adultos mayores con conocimientos en lavado de manos</t>
  </si>
  <si>
    <t>N° adultos mayores con conocimientos en alimentación saludable</t>
  </si>
  <si>
    <t>Total Adultos mayores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</si>
  <si>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</si>
  <si>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</t>
  </si>
  <si>
    <t>Actividad Fìsica</t>
  </si>
  <si>
    <t>Alimentación Saludable</t>
  </si>
  <si>
    <t>Sesiones educativas/demostrativas con personas adultas mayores que se desarrollan Círculos de la Persona Adulto Mayor*</t>
  </si>
  <si>
    <t>3ª Sesiòn educativa</t>
  </si>
  <si>
    <t>2ª Sesiòn educativa</t>
  </si>
  <si>
    <t>1ª Sesiòn educativa</t>
  </si>
  <si>
    <t>N° familias con sesiones educativas en practicsas saludables en salud ocular</t>
  </si>
  <si>
    <t>Adolescentes</t>
  </si>
  <si>
    <t>Sesión educativa en prácticas saludables de salud ocular</t>
  </si>
  <si>
    <t>N° familias con sesiones educativas en practicsas saludables por exposición a metales pesados</t>
  </si>
  <si>
    <t>Jóvenes</t>
  </si>
  <si>
    <t>Sesión educativa en prácticas saludables por exposición a metales pesados</t>
  </si>
  <si>
    <t>ACTIVIDADES EN FAMILIAS</t>
  </si>
  <si>
    <t>01-ENERO AL 31-DICIEMBRE 2018</t>
  </si>
  <si>
    <t>MICRORED: NO PERTENECE A NINGUNA MICRORED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</si>
</sst>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0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9"/>
      <name val="Arial"/>
      <family val="2"/>
    </font>
    <font>
      <b/>
      <sz val="10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Arial"/>
      <family val="2"/>
    </font>
    <font>
      <b/>
      <sz val="20"/>
      <color theme="1"/>
      <name val="Calibri"/>
      <family val="2"/>
      <scheme val="minor"/>
    </font>
    <font>
      <sz val="11"/>
      <color rgb="FF8F45C7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i/>
      <sz val="12"/>
      <color theme="1"/>
      <name val="Calibri"/>
      <family val="2"/>
      <scheme val="minor"/>
    </font>
    <font>
      <sz val="10"/>
      <color rgb="FF8F45C7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0"/>
      <color rgb="FF7030A0"/>
      <name val="Calibri"/>
      <family val="2"/>
      <scheme val="minor"/>
    </font>
    <font>
      <b/>
      <sz val="10"/>
      <color rgb="FF8F45C7"/>
      <name val="Calibri"/>
      <family val="2"/>
      <scheme val="minor"/>
    </font>
    <font>
      <sz val="10"/>
      <color theme="1"/>
      <name val="Arial"/>
      <family val="2"/>
    </font>
    <font>
      <sz val="10"/>
      <color theme="0" tint="-0.499984740745262"/>
      <name val="Calibri"/>
      <family val="2"/>
      <scheme val="minor"/>
    </font>
    <font>
      <b/>
      <i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color theme="8" tint="-0.249977111117893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6"/>
      <color theme="1"/>
      <name val="Arial"/>
      <family val="2"/>
    </font>
    <font>
      <sz val="11"/>
      <color rgb="FF00B0F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0"/>
      <color rgb="FF00B0F0"/>
      <name val="Calibri"/>
      <family val="2"/>
      <scheme val="minor"/>
    </font>
    <font>
      <b/>
      <i/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12"/>
      <color theme="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1"/>
      <color theme="1"/>
      <name val="Arial"/>
      <family val="2"/>
    </font>
    <font>
      <b/>
      <sz val="10"/>
      <color rgb="FFFFC00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0"/>
      <color theme="7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0"/>
      <color theme="5" tint="-0.249977111117893"/>
      <name val="Calibri"/>
      <family val="2"/>
      <scheme val="minor"/>
    </font>
    <font>
      <sz val="10"/>
      <color theme="1"/>
      <name val="Symbol"/>
      <family val="1"/>
      <charset val="2"/>
    </font>
    <font>
      <sz val="10"/>
      <color theme="9" tint="-0.249977111117893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bgColor theme="0" tint="-0.499984740745262"/>
      </patternFill>
    </fill>
    <fill>
      <patternFill patternType="solid">
        <fgColor rgb="FFC00000"/>
        <bgColor indexed="64"/>
      </patternFill>
    </fill>
    <fill>
      <patternFill patternType="solid">
        <fgColor rgb="FFDC7A6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F45C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BAB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5" tint="-0.24994659260841701"/>
      </right>
      <top style="thin">
        <color theme="0"/>
      </top>
      <bottom/>
      <diagonal/>
    </border>
    <border>
      <left style="thin">
        <color theme="4"/>
      </left>
      <right style="hair">
        <color theme="4"/>
      </right>
      <top style="thin">
        <color theme="0"/>
      </top>
      <bottom style="hair">
        <color theme="4"/>
      </bottom>
      <diagonal/>
    </border>
    <border>
      <left style="hair">
        <color theme="4"/>
      </left>
      <right style="hair">
        <color theme="4"/>
      </right>
      <top style="thin">
        <color theme="0"/>
      </top>
      <bottom style="hair">
        <color theme="4"/>
      </bottom>
      <diagonal/>
    </border>
    <border>
      <left style="hair">
        <color theme="4"/>
      </left>
      <right/>
      <top style="thin">
        <color theme="0"/>
      </top>
      <bottom style="hair">
        <color theme="4"/>
      </bottom>
      <diagonal/>
    </border>
    <border>
      <left style="thin">
        <color theme="4"/>
      </left>
      <right style="hair">
        <color theme="4"/>
      </right>
      <top style="hair">
        <color theme="4"/>
      </top>
      <bottom style="hair">
        <color theme="4"/>
      </bottom>
      <diagonal/>
    </border>
    <border>
      <left style="hair">
        <color theme="4"/>
      </left>
      <right style="hair">
        <color theme="4"/>
      </right>
      <top style="hair">
        <color theme="4"/>
      </top>
      <bottom style="hair">
        <color theme="4"/>
      </bottom>
      <diagonal/>
    </border>
    <border>
      <left style="hair">
        <color theme="4"/>
      </left>
      <right/>
      <top style="hair">
        <color theme="4"/>
      </top>
      <bottom style="hair">
        <color theme="4"/>
      </bottom>
      <diagonal/>
    </border>
    <border>
      <left style="thin">
        <color theme="4"/>
      </left>
      <right style="hair">
        <color theme="4"/>
      </right>
      <top style="hair">
        <color theme="4"/>
      </top>
      <bottom style="thin">
        <color theme="4"/>
      </bottom>
      <diagonal/>
    </border>
    <border>
      <left style="hair">
        <color theme="4"/>
      </left>
      <right style="hair">
        <color theme="4"/>
      </right>
      <top style="hair">
        <color theme="4"/>
      </top>
      <bottom style="thin">
        <color theme="4"/>
      </bottom>
      <diagonal/>
    </border>
    <border>
      <left style="hair">
        <color theme="4"/>
      </left>
      <right/>
      <top style="hair">
        <color theme="4"/>
      </top>
      <bottom style="thin">
        <color theme="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-0.499984740745262"/>
      </left>
      <right style="thin">
        <color theme="4" tint="-0.499984740745262"/>
      </right>
      <top/>
      <bottom/>
      <diagonal/>
    </border>
    <border>
      <left style="thin">
        <color theme="4" tint="-0.499984740745262"/>
      </left>
      <right style="thin">
        <color theme="0"/>
      </right>
      <top/>
      <bottom/>
      <diagonal/>
    </border>
    <border>
      <left style="thin">
        <color theme="5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5" tint="-0.24994659260841701"/>
      </right>
      <top style="thin">
        <color theme="0"/>
      </top>
      <bottom style="thin">
        <color theme="0"/>
      </bottom>
      <diagonal/>
    </border>
    <border>
      <left style="thin">
        <color theme="9" tint="-0.24994659260841701"/>
      </left>
      <right style="hair">
        <color theme="9" tint="-0.24994659260841701"/>
      </right>
      <top style="thin">
        <color theme="9" tint="-0.24994659260841701"/>
      </top>
      <bottom style="hair">
        <color theme="9" tint="-0.24994659260841701"/>
      </bottom>
      <diagonal/>
    </border>
    <border>
      <left style="hair">
        <color theme="9" tint="-0.24994659260841701"/>
      </left>
      <right style="hair">
        <color theme="9" tint="-0.24994659260841701"/>
      </right>
      <top style="thin">
        <color theme="9" tint="-0.24994659260841701"/>
      </top>
      <bottom style="hair">
        <color theme="9" tint="-0.24994659260841701"/>
      </bottom>
      <diagonal/>
    </border>
    <border>
      <left style="hair">
        <color theme="9" tint="-0.24994659260841701"/>
      </left>
      <right/>
      <top style="thin">
        <color theme="9" tint="-0.24994659260841701"/>
      </top>
      <bottom style="hair">
        <color theme="9" tint="-0.24994659260841701"/>
      </bottom>
      <diagonal/>
    </border>
    <border>
      <left style="thin">
        <color theme="9" tint="-0.24994659260841701"/>
      </left>
      <right style="hair">
        <color theme="9" tint="-0.24994659260841701"/>
      </right>
      <top style="hair">
        <color theme="9" tint="-0.24994659260841701"/>
      </top>
      <bottom style="hair">
        <color theme="9" tint="-0.24994659260841701"/>
      </bottom>
      <diagonal/>
    </border>
    <border>
      <left style="hair">
        <color theme="9" tint="-0.24994659260841701"/>
      </left>
      <right style="hair">
        <color theme="9" tint="-0.24994659260841701"/>
      </right>
      <top style="hair">
        <color theme="9" tint="-0.24994659260841701"/>
      </top>
      <bottom style="hair">
        <color theme="9" tint="-0.24994659260841701"/>
      </bottom>
      <diagonal/>
    </border>
    <border>
      <left style="hair">
        <color theme="9" tint="-0.24994659260841701"/>
      </left>
      <right/>
      <top style="hair">
        <color theme="9" tint="-0.24994659260841701"/>
      </top>
      <bottom style="hair">
        <color theme="9" tint="-0.24994659260841701"/>
      </bottom>
      <diagonal/>
    </border>
    <border>
      <left style="hair">
        <color theme="9" tint="-0.24994659260841701"/>
      </left>
      <right style="thin">
        <color theme="5" tint="-0.24994659260841701"/>
      </right>
      <top style="hair">
        <color theme="9" tint="-0.24994659260841701"/>
      </top>
      <bottom style="hair">
        <color theme="9" tint="-0.24994659260841701"/>
      </bottom>
      <diagonal/>
    </border>
    <border>
      <left style="thin">
        <color theme="9" tint="-0.24994659260841701"/>
      </left>
      <right style="hair">
        <color theme="9" tint="-0.24994659260841701"/>
      </right>
      <top style="hair">
        <color theme="9" tint="-0.24994659260841701"/>
      </top>
      <bottom style="thin">
        <color theme="9" tint="-0.24994659260841701"/>
      </bottom>
      <diagonal/>
    </border>
    <border>
      <left style="hair">
        <color theme="9" tint="-0.24994659260841701"/>
      </left>
      <right style="hair">
        <color theme="9" tint="-0.24994659260841701"/>
      </right>
      <top style="hair">
        <color theme="9" tint="-0.24994659260841701"/>
      </top>
      <bottom style="thin">
        <color theme="9" tint="-0.24994659260841701"/>
      </bottom>
      <diagonal/>
    </border>
    <border>
      <left style="hair">
        <color theme="9" tint="-0.24994659260841701"/>
      </left>
      <right/>
      <top style="hair">
        <color theme="9" tint="-0.24994659260841701"/>
      </top>
      <bottom style="thin">
        <color theme="9" tint="-0.24994659260841701"/>
      </bottom>
      <diagonal/>
    </border>
    <border>
      <left style="hair">
        <color theme="9" tint="-0.24994659260841701"/>
      </left>
      <right style="hair">
        <color theme="9" tint="-0.24994659260841701"/>
      </right>
      <top style="hair">
        <color theme="9" tint="-0.24994659260841701"/>
      </top>
      <bottom style="thin">
        <color theme="5" tint="-0.24994659260841701"/>
      </bottom>
      <diagonal/>
    </border>
    <border>
      <left style="hair">
        <color theme="9" tint="-0.24994659260841701"/>
      </left>
      <right style="thin">
        <color theme="5" tint="-0.24994659260841701"/>
      </right>
      <top style="hair">
        <color theme="9" tint="-0.24994659260841701"/>
      </top>
      <bottom style="thin">
        <color theme="5" tint="-0.2499465926084170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9" tint="-0.24994659260841701"/>
      </left>
      <right/>
      <top style="hair">
        <color theme="9" tint="-0.24994659260841701"/>
      </top>
      <bottom style="hair">
        <color theme="9" tint="-0.2499465926084170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4"/>
      </left>
      <right style="thin">
        <color theme="0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0"/>
      </top>
      <bottom style="hair">
        <color theme="4"/>
      </bottom>
      <diagonal/>
    </border>
    <border>
      <left/>
      <right style="hair">
        <color theme="4"/>
      </right>
      <top style="hair">
        <color theme="4"/>
      </top>
      <bottom style="hair">
        <color theme="4"/>
      </bottom>
      <diagonal/>
    </border>
    <border>
      <left style="hair">
        <color rgb="FFC00000"/>
      </left>
      <right style="hair">
        <color rgb="FFC00000"/>
      </right>
      <top style="thin">
        <color rgb="FFC00000"/>
      </top>
      <bottom style="hair">
        <color rgb="FFC00000"/>
      </bottom>
      <diagonal/>
    </border>
    <border>
      <left style="thin">
        <color theme="9" tint="-0.24994659260841701"/>
      </left>
      <right/>
      <top/>
      <bottom style="hair">
        <color theme="9" tint="-0.24994659260841701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7"/>
      </right>
      <top style="thin">
        <color theme="7"/>
      </top>
      <bottom/>
      <diagonal/>
    </border>
    <border>
      <left style="thin">
        <color theme="7"/>
      </left>
      <right style="thin">
        <color theme="0"/>
      </right>
      <top style="thin">
        <color theme="7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0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0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/>
      <right style="thin">
        <color theme="7"/>
      </right>
      <top style="thin">
        <color theme="7"/>
      </top>
      <bottom/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 style="thin">
        <color theme="7"/>
      </left>
      <right/>
      <top style="thin">
        <color theme="7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/>
      <diagonal/>
    </border>
    <border>
      <left style="thin">
        <color theme="8" tint="-0.24994659260841701"/>
      </left>
      <right style="thin">
        <color theme="0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 style="thin">
        <color theme="0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/>
      <top/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0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0"/>
      </left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0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5" tint="-0.24994659260841701"/>
      </left>
      <right/>
      <top/>
      <bottom style="thin">
        <color theme="0"/>
      </bottom>
      <diagonal/>
    </border>
    <border>
      <left style="thin">
        <color theme="4" tint="-0.499984740745262"/>
      </left>
      <right/>
      <top/>
      <bottom style="thin">
        <color theme="0"/>
      </bottom>
      <diagonal/>
    </border>
    <border>
      <left/>
      <right style="thin">
        <color theme="5" tint="-0.24994659260841701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/>
      <top/>
      <bottom style="hair">
        <color theme="4"/>
      </bottom>
      <diagonal/>
    </border>
    <border>
      <left/>
      <right style="thin">
        <color theme="9" tint="-0.24994659260841701"/>
      </right>
      <top/>
      <bottom/>
      <diagonal/>
    </border>
    <border>
      <left/>
      <right style="thin">
        <color theme="0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/>
      <diagonal/>
    </border>
    <border>
      <left/>
      <right style="thin">
        <color theme="6"/>
      </right>
      <top/>
      <bottom/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/>
      <right style="thin">
        <color theme="0"/>
      </right>
      <top style="thin">
        <color theme="7"/>
      </top>
      <bottom style="thin">
        <color theme="7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 style="thin">
        <color theme="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theme="0"/>
      </right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theme="0"/>
      </left>
      <right style="thin">
        <color rgb="FF00B0F0"/>
      </right>
      <top/>
      <bottom/>
      <diagonal/>
    </border>
    <border>
      <left style="thin">
        <color theme="0"/>
      </left>
      <right style="thin">
        <color theme="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theme="0"/>
      </right>
      <top/>
      <bottom/>
      <diagonal/>
    </border>
    <border>
      <left style="thin">
        <color rgb="FFF2B800"/>
      </left>
      <right/>
      <top style="thin">
        <color rgb="FFF2B800"/>
      </top>
      <bottom style="thin">
        <color rgb="FFF2B800"/>
      </bottom>
      <diagonal/>
    </border>
    <border>
      <left style="thin">
        <color rgb="FFF2B800"/>
      </left>
      <right style="thin">
        <color rgb="FFF2B800"/>
      </right>
      <top style="thin">
        <color rgb="FFF2B800"/>
      </top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0"/>
      </right>
      <top style="thin">
        <color theme="7"/>
      </top>
      <bottom style="thin">
        <color theme="7"/>
      </bottom>
      <diagonal/>
    </border>
    <border>
      <left/>
      <right style="thin">
        <color rgb="FF00B0F0"/>
      </right>
      <top/>
      <bottom/>
      <diagonal/>
    </border>
    <border>
      <left/>
      <right style="thin">
        <color theme="0"/>
      </right>
      <top style="thin">
        <color theme="9"/>
      </top>
      <bottom/>
      <diagonal/>
    </border>
    <border>
      <left style="thin">
        <color theme="0"/>
      </left>
      <right/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0"/>
      </left>
      <right/>
      <top style="thin">
        <color theme="8"/>
      </top>
      <bottom style="thin">
        <color theme="8"/>
      </bottom>
      <diagonal/>
    </border>
    <border>
      <left/>
      <right style="thin">
        <color theme="0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 style="thin">
        <color theme="0"/>
      </left>
      <right/>
      <top style="thin">
        <color rgb="FF00B0F0"/>
      </top>
      <bottom/>
      <diagonal/>
    </border>
    <border>
      <left style="thin">
        <color rgb="FF00B0F0"/>
      </left>
      <right style="thin">
        <color theme="0"/>
      </right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/>
      <right style="thin">
        <color theme="0"/>
      </right>
      <top style="thin">
        <color rgb="FF00B0F0"/>
      </top>
      <bottom/>
      <diagonal/>
    </border>
    <border>
      <left/>
      <right style="thin">
        <color theme="0"/>
      </right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/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 style="thin">
        <color theme="8"/>
      </left>
      <right style="thin">
        <color theme="8"/>
      </right>
      <top/>
      <bottom/>
      <diagonal/>
    </border>
    <border>
      <left/>
      <right/>
      <top/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 style="thin">
        <color theme="0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 style="thin">
        <color rgb="FFF2B800"/>
      </left>
      <right/>
      <top/>
      <bottom/>
      <diagonal/>
    </border>
    <border>
      <left style="thin">
        <color rgb="FFF2B800"/>
      </left>
      <right style="thin">
        <color rgb="FFF2B800"/>
      </right>
      <top/>
      <bottom/>
      <diagonal/>
    </border>
    <border>
      <left style="thin">
        <color rgb="FFF2B800"/>
      </left>
      <right style="thin">
        <color rgb="FFF2B800"/>
      </right>
      <top style="thin">
        <color rgb="FFF2B800"/>
      </top>
      <bottom style="thin">
        <color rgb="FFF2B800"/>
      </bottom>
      <diagonal/>
    </border>
    <border>
      <left/>
      <right/>
      <top/>
      <bottom style="thin">
        <color rgb="FFF2B800"/>
      </bottom>
      <diagonal/>
    </border>
    <border>
      <left style="thin">
        <color theme="0"/>
      </left>
      <right/>
      <top/>
      <bottom style="thin">
        <color rgb="FFF2B800"/>
      </bottom>
      <diagonal/>
    </border>
    <border>
      <left/>
      <right style="thin">
        <color theme="0"/>
      </right>
      <top style="thin">
        <color rgb="FFF2B800"/>
      </top>
      <bottom style="thin">
        <color rgb="FFF2B800"/>
      </bottom>
      <diagonal/>
    </border>
    <border>
      <left/>
      <right/>
      <top style="thin">
        <color rgb="FFF2B800"/>
      </top>
      <bottom style="thin">
        <color rgb="FFF2B800"/>
      </bottom>
      <diagonal/>
    </border>
    <border>
      <left style="thin">
        <color theme="0"/>
      </left>
      <right/>
      <top style="thin">
        <color rgb="FFF2B800"/>
      </top>
      <bottom style="thin">
        <color rgb="FFF2B800"/>
      </bottom>
      <diagonal/>
    </border>
    <border>
      <left style="thin">
        <color theme="0"/>
      </left>
      <right style="thin">
        <color theme="0"/>
      </right>
      <top style="thin">
        <color rgb="FFF2B800"/>
      </top>
      <bottom style="thin">
        <color rgb="FFF2B800"/>
      </bottom>
      <diagonal/>
    </border>
    <border>
      <left style="thin">
        <color rgb="FFF2B800"/>
      </left>
      <right/>
      <top style="thin">
        <color rgb="FFF2B800"/>
      </top>
      <bottom style="thin">
        <color theme="0"/>
      </bottom>
      <diagonal/>
    </border>
    <border>
      <left/>
      <right style="thin">
        <color rgb="FFF2B800"/>
      </right>
      <top style="thin">
        <color rgb="FFF2B800"/>
      </top>
      <bottom style="thin">
        <color rgb="FFF2B800"/>
      </bottom>
      <diagonal/>
    </border>
    <border>
      <left style="thin">
        <color theme="0"/>
      </left>
      <right style="thin">
        <color rgb="FFF2B800"/>
      </right>
      <top style="thin">
        <color rgb="FFF2B800"/>
      </top>
      <bottom style="thin">
        <color rgb="FFF2B800"/>
      </bottom>
      <diagonal/>
    </border>
    <border>
      <left style="thin">
        <color rgb="FFF2B800"/>
      </left>
      <right style="thin">
        <color theme="0"/>
      </right>
      <top style="thin">
        <color rgb="FFF2B800"/>
      </top>
      <bottom style="thin">
        <color rgb="FFF2B800"/>
      </bottom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theme="9" tint="-0.24994659260841701"/>
      </left>
      <right style="thin">
        <color theme="0"/>
      </right>
      <top/>
      <bottom/>
      <diagonal/>
    </border>
    <border>
      <left style="thin">
        <color theme="0"/>
      </left>
      <right style="thin">
        <color theme="9" tint="-0.24994659260841701"/>
      </right>
      <top/>
      <bottom/>
      <diagonal/>
    </border>
    <border>
      <left/>
      <right/>
      <top style="thin">
        <color theme="9" tint="-0.24994659260841701"/>
      </top>
      <bottom/>
      <diagonal/>
    </border>
    <border>
      <left style="thin">
        <color indexed="64"/>
      </left>
      <right/>
      <top style="thin">
        <color theme="9" tint="-0.24994659260841701"/>
      </top>
      <bottom/>
      <diagonal/>
    </border>
  </borders>
  <cellStyleXfs count="2">
    <xf numFmtId="0" fontId="0" fillId="0" borderId="0"/>
    <xf numFmtId="0" fontId="7" fillId="0" borderId="0"/>
  </cellStyleXfs>
  <cellXfs count="710">
    <xf numFmtId="0" fontId="0" fillId="0" borderId="0" xfId="0"/>
    <xf numFmtId="0" fontId="8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1" applyFont="1" applyBorder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2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wrapText="1"/>
    </xf>
    <xf numFmtId="0" fontId="13" fillId="0" borderId="0" xfId="0" applyFont="1"/>
    <xf numFmtId="0" fontId="0" fillId="0" borderId="0" xfId="0" applyFill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4" fillId="2" borderId="36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5" fillId="3" borderId="38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6" fillId="0" borderId="0" xfId="0" applyFont="1"/>
    <xf numFmtId="0" fontId="17" fillId="4" borderId="39" xfId="0" applyFont="1" applyFill="1" applyBorder="1" applyAlignment="1">
      <alignment horizontal="left" vertical="center"/>
    </xf>
    <xf numFmtId="3" fontId="18" fillId="4" borderId="40" xfId="0" applyNumberFormat="1" applyFont="1" applyFill="1" applyBorder="1" applyAlignment="1" applyProtection="1">
      <alignment horizontal="center" vertical="center"/>
      <protection hidden="1"/>
    </xf>
    <xf numFmtId="3" fontId="18" fillId="4" borderId="41" xfId="0" applyNumberFormat="1" applyFont="1" applyFill="1" applyBorder="1" applyAlignment="1" applyProtection="1">
      <alignment horizontal="center" vertical="center"/>
      <protection hidden="1"/>
    </xf>
    <xf numFmtId="3" fontId="18" fillId="5" borderId="40" xfId="0" applyNumberFormat="1" applyFont="1" applyFill="1" applyBorder="1" applyAlignment="1" applyProtection="1">
      <alignment horizontal="center" vertical="center"/>
      <protection hidden="1"/>
    </xf>
    <xf numFmtId="3" fontId="18" fillId="5" borderId="41" xfId="0" applyNumberFormat="1" applyFont="1" applyFill="1" applyBorder="1" applyAlignment="1" applyProtection="1">
      <alignment horizontal="center" vertical="center"/>
      <protection hidden="1"/>
    </xf>
    <xf numFmtId="0" fontId="17" fillId="4" borderId="42" xfId="0" applyFont="1" applyFill="1" applyBorder="1" applyAlignment="1">
      <alignment horizontal="left" vertical="center"/>
    </xf>
    <xf numFmtId="3" fontId="18" fillId="4" borderId="43" xfId="0" applyNumberFormat="1" applyFont="1" applyFill="1" applyBorder="1" applyAlignment="1" applyProtection="1">
      <alignment horizontal="center" vertical="center"/>
      <protection hidden="1"/>
    </xf>
    <xf numFmtId="3" fontId="18" fillId="4" borderId="44" xfId="0" applyNumberFormat="1" applyFont="1" applyFill="1" applyBorder="1" applyAlignment="1" applyProtection="1">
      <alignment horizontal="center" vertical="center"/>
      <protection hidden="1"/>
    </xf>
    <xf numFmtId="3" fontId="18" fillId="5" borderId="43" xfId="0" applyNumberFormat="1" applyFont="1" applyFill="1" applyBorder="1" applyAlignment="1" applyProtection="1">
      <alignment horizontal="center" vertical="center"/>
      <protection hidden="1"/>
    </xf>
    <xf numFmtId="3" fontId="18" fillId="0" borderId="0" xfId="0" applyNumberFormat="1" applyFont="1" applyFill="1" applyBorder="1" applyAlignment="1" applyProtection="1">
      <alignment horizontal="center" vertical="center"/>
      <protection hidden="1"/>
    </xf>
    <xf numFmtId="0" fontId="17" fillId="4" borderId="45" xfId="0" applyFont="1" applyFill="1" applyBorder="1" applyAlignment="1">
      <alignment vertical="center"/>
    </xf>
    <xf numFmtId="0" fontId="17" fillId="4" borderId="46" xfId="0" applyFont="1" applyFill="1" applyBorder="1" applyAlignment="1">
      <alignment vertical="center"/>
    </xf>
    <xf numFmtId="0" fontId="17" fillId="4" borderId="47" xfId="0" applyFont="1" applyFill="1" applyBorder="1" applyAlignment="1">
      <alignment vertical="center"/>
    </xf>
    <xf numFmtId="0" fontId="0" fillId="0" borderId="0" xfId="0" applyBorder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6" borderId="48" xfId="0" applyFont="1" applyFill="1" applyBorder="1" applyAlignment="1">
      <alignment vertical="center"/>
    </xf>
    <xf numFmtId="0" fontId="14" fillId="6" borderId="0" xfId="0" applyFont="1" applyFill="1" applyBorder="1" applyAlignment="1">
      <alignment vertical="center"/>
    </xf>
    <xf numFmtId="0" fontId="14" fillId="6" borderId="49" xfId="0" applyFont="1" applyFill="1" applyBorder="1" applyAlignment="1">
      <alignment horizontal="center" vertical="center"/>
    </xf>
    <xf numFmtId="0" fontId="14" fillId="6" borderId="48" xfId="0" applyFont="1" applyFill="1" applyBorder="1" applyAlignment="1">
      <alignment horizontal="center" vertical="center"/>
    </xf>
    <xf numFmtId="0" fontId="14" fillId="2" borderId="50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/>
    </xf>
    <xf numFmtId="0" fontId="14" fillId="2" borderId="49" xfId="0" applyFont="1" applyFill="1" applyBorder="1" applyAlignment="1">
      <alignment horizontal="center" vertical="center"/>
    </xf>
    <xf numFmtId="0" fontId="14" fillId="2" borderId="48" xfId="0" applyFont="1" applyFill="1" applyBorder="1" applyAlignment="1">
      <alignment horizontal="center" vertical="center"/>
    </xf>
    <xf numFmtId="0" fontId="14" fillId="7" borderId="52" xfId="0" applyFont="1" applyFill="1" applyBorder="1" applyAlignment="1">
      <alignment horizontal="center" vertical="center" wrapText="1"/>
    </xf>
    <xf numFmtId="0" fontId="14" fillId="7" borderId="53" xfId="0" applyFont="1" applyFill="1" applyBorder="1" applyAlignment="1">
      <alignment horizontal="center" vertical="center" wrapText="1"/>
    </xf>
    <xf numFmtId="0" fontId="14" fillId="7" borderId="53" xfId="0" applyFont="1" applyFill="1" applyBorder="1" applyAlignment="1">
      <alignment horizontal="center" vertical="center"/>
    </xf>
    <xf numFmtId="0" fontId="14" fillId="7" borderId="54" xfId="0" applyFont="1" applyFill="1" applyBorder="1" applyAlignment="1">
      <alignment horizontal="center" vertical="center"/>
    </xf>
    <xf numFmtId="0" fontId="17" fillId="4" borderId="55" xfId="0" applyFont="1" applyFill="1" applyBorder="1" applyAlignment="1">
      <alignment horizontal="left" vertical="center"/>
    </xf>
    <xf numFmtId="0" fontId="17" fillId="4" borderId="56" xfId="0" applyFont="1" applyFill="1" applyBorder="1" applyAlignment="1">
      <alignment horizontal="left" vertical="center"/>
    </xf>
    <xf numFmtId="0" fontId="17" fillId="4" borderId="57" xfId="0" applyFont="1" applyFill="1" applyBorder="1" applyAlignment="1">
      <alignment horizontal="left" vertical="center"/>
    </xf>
    <xf numFmtId="3" fontId="18" fillId="5" borderId="56" xfId="0" applyNumberFormat="1" applyFont="1" applyFill="1" applyBorder="1" applyAlignment="1" applyProtection="1">
      <alignment horizontal="center" vertical="center"/>
      <protection hidden="1"/>
    </xf>
    <xf numFmtId="3" fontId="18" fillId="5" borderId="57" xfId="0" applyNumberFormat="1" applyFont="1" applyFill="1" applyBorder="1" applyAlignment="1" applyProtection="1">
      <alignment horizontal="center" vertical="center"/>
      <protection hidden="1"/>
    </xf>
    <xf numFmtId="0" fontId="17" fillId="4" borderId="58" xfId="0" applyFont="1" applyFill="1" applyBorder="1" applyAlignment="1">
      <alignment horizontal="left" vertical="center"/>
    </xf>
    <xf numFmtId="0" fontId="17" fillId="4" borderId="59" xfId="0" applyFont="1" applyFill="1" applyBorder="1" applyAlignment="1">
      <alignment horizontal="left" vertical="center"/>
    </xf>
    <xf numFmtId="0" fontId="17" fillId="4" borderId="60" xfId="0" applyFont="1" applyFill="1" applyBorder="1" applyAlignment="1">
      <alignment horizontal="left" vertical="center"/>
    </xf>
    <xf numFmtId="3" fontId="18" fillId="5" borderId="59" xfId="0" applyNumberFormat="1" applyFont="1" applyFill="1" applyBorder="1" applyAlignment="1" applyProtection="1">
      <alignment horizontal="center" vertical="center"/>
      <protection hidden="1"/>
    </xf>
    <xf numFmtId="3" fontId="18" fillId="5" borderId="61" xfId="0" applyNumberFormat="1" applyFont="1" applyFill="1" applyBorder="1" applyAlignment="1" applyProtection="1">
      <alignment horizontal="center" vertical="center"/>
      <protection hidden="1"/>
    </xf>
    <xf numFmtId="0" fontId="17" fillId="4" borderId="62" xfId="0" applyFont="1" applyFill="1" applyBorder="1" applyAlignment="1">
      <alignment vertical="center"/>
    </xf>
    <xf numFmtId="0" fontId="17" fillId="4" borderId="63" xfId="0" applyFont="1" applyFill="1" applyBorder="1" applyAlignment="1">
      <alignment vertical="center"/>
    </xf>
    <xf numFmtId="0" fontId="17" fillId="4" borderId="64" xfId="0" applyFont="1" applyFill="1" applyBorder="1" applyAlignment="1">
      <alignment vertical="center"/>
    </xf>
    <xf numFmtId="3" fontId="18" fillId="5" borderId="65" xfId="0" applyNumberFormat="1" applyFont="1" applyFill="1" applyBorder="1" applyAlignment="1" applyProtection="1">
      <alignment horizontal="center" vertical="center"/>
      <protection hidden="1"/>
    </xf>
    <xf numFmtId="3" fontId="18" fillId="5" borderId="66" xfId="0" applyNumberFormat="1" applyFont="1" applyFill="1" applyBorder="1" applyAlignment="1" applyProtection="1">
      <alignment horizontal="center" vertical="center"/>
      <protection hidden="1"/>
    </xf>
    <xf numFmtId="0" fontId="0" fillId="8" borderId="0" xfId="0" applyFill="1"/>
    <xf numFmtId="0" fontId="0" fillId="8" borderId="0" xfId="0" applyFill="1" applyAlignment="1">
      <alignment horizontal="center" vertical="center"/>
    </xf>
    <xf numFmtId="3" fontId="18" fillId="4" borderId="59" xfId="0" applyNumberFormat="1" applyFont="1" applyFill="1" applyBorder="1" applyAlignment="1" applyProtection="1">
      <alignment horizontal="center" vertical="center"/>
      <protection hidden="1"/>
    </xf>
    <xf numFmtId="3" fontId="18" fillId="4" borderId="61" xfId="0" applyNumberFormat="1" applyFont="1" applyFill="1" applyBorder="1" applyAlignment="1" applyProtection="1">
      <alignment horizontal="center" vertical="center"/>
      <protection hidden="1"/>
    </xf>
    <xf numFmtId="0" fontId="16" fillId="0" borderId="0" xfId="0" applyFont="1" applyAlignment="1">
      <alignment horizontal="center" vertical="center"/>
    </xf>
    <xf numFmtId="0" fontId="19" fillId="9" borderId="67" xfId="0" applyFont="1" applyFill="1" applyBorder="1" applyAlignment="1">
      <alignment horizontal="center" vertical="center" wrapText="1"/>
    </xf>
    <xf numFmtId="0" fontId="19" fillId="9" borderId="68" xfId="0" applyFont="1" applyFill="1" applyBorder="1" applyAlignment="1">
      <alignment horizontal="center" vertical="center" wrapText="1"/>
    </xf>
    <xf numFmtId="0" fontId="19" fillId="9" borderId="69" xfId="0" applyFont="1" applyFill="1" applyBorder="1" applyAlignment="1">
      <alignment horizontal="center" vertical="center" wrapText="1"/>
    </xf>
    <xf numFmtId="0" fontId="19" fillId="9" borderId="36" xfId="0" applyFont="1" applyFill="1" applyBorder="1" applyAlignment="1">
      <alignment horizontal="center" vertical="center" wrapText="1"/>
    </xf>
    <xf numFmtId="0" fontId="0" fillId="4" borderId="0" xfId="0" applyFill="1"/>
    <xf numFmtId="3" fontId="18" fillId="4" borderId="70" xfId="0" applyNumberFormat="1" applyFont="1" applyFill="1" applyBorder="1" applyAlignment="1" applyProtection="1">
      <alignment horizontal="center" vertical="center"/>
      <protection hidden="1"/>
    </xf>
    <xf numFmtId="0" fontId="15" fillId="0" borderId="0" xfId="0" applyFont="1"/>
    <xf numFmtId="0" fontId="0" fillId="4" borderId="0" xfId="0" applyFill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4" fillId="1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4" borderId="53" xfId="0" applyFont="1" applyFill="1" applyBorder="1" applyAlignment="1">
      <alignment horizontal="left" vertical="center" indent="1"/>
    </xf>
    <xf numFmtId="0" fontId="0" fillId="4" borderId="71" xfId="0" applyFont="1" applyFill="1" applyBorder="1" applyAlignment="1">
      <alignment vertical="center"/>
    </xf>
    <xf numFmtId="0" fontId="0" fillId="0" borderId="0" xfId="0" applyFill="1"/>
    <xf numFmtId="0" fontId="0" fillId="0" borderId="0" xfId="0" applyFont="1" applyFill="1" applyBorder="1" applyAlignment="1">
      <alignment horizontal="left" vertical="center" indent="1"/>
    </xf>
    <xf numFmtId="0" fontId="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left" vertical="center" indent="1"/>
    </xf>
    <xf numFmtId="0" fontId="0" fillId="4" borderId="0" xfId="0" applyFont="1" applyFill="1" applyBorder="1" applyAlignment="1">
      <alignment vertical="center"/>
    </xf>
    <xf numFmtId="0" fontId="14" fillId="10" borderId="72" xfId="0" applyFont="1" applyFill="1" applyBorder="1" applyAlignment="1">
      <alignment horizontal="center" vertical="center"/>
    </xf>
    <xf numFmtId="0" fontId="20" fillId="10" borderId="72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left" vertical="center" indent="1"/>
    </xf>
    <xf numFmtId="0" fontId="14" fillId="0" borderId="0" xfId="0" applyFont="1" applyFill="1" applyBorder="1" applyAlignment="1">
      <alignment horizontal="center" vertical="center"/>
    </xf>
    <xf numFmtId="0" fontId="9" fillId="4" borderId="0" xfId="0" applyFont="1" applyFill="1" applyAlignment="1">
      <alignment vertical="center"/>
    </xf>
    <xf numFmtId="0" fontId="14" fillId="10" borderId="37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21" fillId="2" borderId="73" xfId="0" applyFont="1" applyFill="1" applyBorder="1" applyAlignment="1">
      <alignment horizontal="center" vertical="center"/>
    </xf>
    <xf numFmtId="0" fontId="21" fillId="2" borderId="74" xfId="0" applyFont="1" applyFill="1" applyBorder="1" applyAlignment="1">
      <alignment horizontal="center" vertical="center"/>
    </xf>
    <xf numFmtId="0" fontId="9" fillId="0" borderId="75" xfId="0" applyFont="1" applyBorder="1" applyAlignment="1">
      <alignment horizontal="left" vertical="center" indent="1"/>
    </xf>
    <xf numFmtId="0" fontId="9" fillId="0" borderId="76" xfId="0" applyFont="1" applyBorder="1" applyAlignment="1">
      <alignment vertical="center"/>
    </xf>
    <xf numFmtId="0" fontId="21" fillId="10" borderId="72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2" fillId="0" borderId="0" xfId="0" applyFont="1" applyAlignment="1">
      <alignment horizontal="left" vertical="center"/>
    </xf>
    <xf numFmtId="0" fontId="11" fillId="0" borderId="0" xfId="0" applyFont="1"/>
    <xf numFmtId="0" fontId="0" fillId="0" borderId="0" xfId="0" applyFont="1"/>
    <xf numFmtId="0" fontId="21" fillId="0" borderId="0" xfId="0" applyFont="1" applyFill="1" applyBorder="1" applyAlignment="1">
      <alignment horizontal="center" vertical="center"/>
    </xf>
    <xf numFmtId="3" fontId="18" fillId="4" borderId="77" xfId="0" applyNumberFormat="1" applyFont="1" applyFill="1" applyBorder="1" applyAlignment="1" applyProtection="1">
      <alignment horizontal="center" vertical="center"/>
      <protection hidden="1"/>
    </xf>
    <xf numFmtId="3" fontId="18" fillId="4" borderId="1" xfId="0" applyNumberFormat="1" applyFont="1" applyFill="1" applyBorder="1" applyAlignment="1" applyProtection="1">
      <alignment horizontal="center" vertical="center"/>
      <protection hidden="1"/>
    </xf>
    <xf numFmtId="3" fontId="19" fillId="4" borderId="78" xfId="0" applyNumberFormat="1" applyFont="1" applyFill="1" applyBorder="1" applyAlignment="1" applyProtection="1">
      <alignment horizontal="center" vertical="center"/>
      <protection hidden="1"/>
    </xf>
    <xf numFmtId="3" fontId="18" fillId="4" borderId="0" xfId="0" applyNumberFormat="1" applyFont="1" applyFill="1" applyBorder="1" applyAlignment="1" applyProtection="1">
      <alignment horizontal="center" vertical="center"/>
      <protection hidden="1"/>
    </xf>
    <xf numFmtId="3" fontId="18" fillId="4" borderId="79" xfId="0" applyNumberFormat="1" applyFont="1" applyFill="1" applyBorder="1" applyAlignment="1" applyProtection="1">
      <alignment horizontal="center" vertical="center"/>
      <protection hidden="1"/>
    </xf>
    <xf numFmtId="3" fontId="19" fillId="4" borderId="59" xfId="0" applyNumberFormat="1" applyFont="1" applyFill="1" applyBorder="1" applyAlignment="1" applyProtection="1">
      <alignment horizontal="center" vertical="center"/>
      <protection hidden="1"/>
    </xf>
    <xf numFmtId="3" fontId="18" fillId="4" borderId="46" xfId="0" applyNumberFormat="1" applyFont="1" applyFill="1" applyBorder="1" applyAlignment="1" applyProtection="1">
      <alignment horizontal="center" vertical="center"/>
      <protection hidden="1"/>
    </xf>
    <xf numFmtId="3" fontId="19" fillId="4" borderId="70" xfId="0" applyNumberFormat="1" applyFont="1" applyFill="1" applyBorder="1" applyAlignment="1" applyProtection="1">
      <alignment horizontal="center" vertical="center"/>
      <protection hidden="1"/>
    </xf>
    <xf numFmtId="0" fontId="18" fillId="0" borderId="0" xfId="0" applyFont="1"/>
    <xf numFmtId="3" fontId="19" fillId="4" borderId="80" xfId="0" applyNumberFormat="1" applyFont="1" applyFill="1" applyBorder="1" applyAlignment="1" applyProtection="1">
      <alignment horizontal="center" vertical="center"/>
      <protection hidden="1"/>
    </xf>
    <xf numFmtId="3" fontId="19" fillId="4" borderId="0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wrapText="1"/>
    </xf>
    <xf numFmtId="0" fontId="11" fillId="4" borderId="0" xfId="0" applyFont="1" applyFill="1" applyBorder="1" applyAlignment="1">
      <alignment horizontal="left" vertical="center" wrapText="1"/>
    </xf>
    <xf numFmtId="0" fontId="0" fillId="4" borderId="0" xfId="0" applyFont="1" applyFill="1" applyBorder="1" applyAlignment="1">
      <alignment vertical="center" wrapText="1"/>
    </xf>
    <xf numFmtId="0" fontId="14" fillId="1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4" borderId="0" xfId="0" applyFont="1" applyFill="1" applyBorder="1" applyAlignment="1">
      <alignment horizontal="left" vertical="center" wrapText="1"/>
    </xf>
    <xf numFmtId="0" fontId="14" fillId="10" borderId="5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0" fillId="8" borderId="1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 vertical="center" wrapText="1"/>
    </xf>
    <xf numFmtId="0" fontId="9" fillId="0" borderId="81" xfId="0" applyFont="1" applyBorder="1" applyAlignment="1">
      <alignment horizontal="center" vertical="center"/>
    </xf>
    <xf numFmtId="0" fontId="9" fillId="0" borderId="81" xfId="0" applyFont="1" applyFill="1" applyBorder="1" applyAlignment="1">
      <alignment horizontal="center" vertical="center"/>
    </xf>
    <xf numFmtId="0" fontId="9" fillId="11" borderId="81" xfId="0" applyFont="1" applyFill="1" applyBorder="1" applyAlignment="1">
      <alignment horizontal="center" vertical="center"/>
    </xf>
    <xf numFmtId="0" fontId="22" fillId="12" borderId="0" xfId="0" applyFont="1" applyFill="1" applyAlignment="1">
      <alignment horizontal="center" vertical="center" textRotation="90" wrapText="1"/>
    </xf>
    <xf numFmtId="0" fontId="23" fillId="0" borderId="1" xfId="0" applyFont="1" applyBorder="1" applyAlignment="1">
      <alignment horizontal="center" vertical="center"/>
    </xf>
    <xf numFmtId="0" fontId="21" fillId="10" borderId="0" xfId="0" applyFont="1" applyFill="1" applyBorder="1" applyAlignment="1">
      <alignment horizontal="center" vertical="center"/>
    </xf>
    <xf numFmtId="0" fontId="24" fillId="0" borderId="0" xfId="0" applyFont="1"/>
    <xf numFmtId="0" fontId="0" fillId="0" borderId="0" xfId="0" applyAlignment="1"/>
    <xf numFmtId="0" fontId="25" fillId="0" borderId="0" xfId="0" applyFont="1"/>
    <xf numFmtId="0" fontId="26" fillId="0" borderId="2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1" fillId="10" borderId="7" xfId="0" applyFont="1" applyFill="1" applyBorder="1" applyAlignment="1">
      <alignment horizontal="center" vertical="center"/>
    </xf>
    <xf numFmtId="0" fontId="21" fillId="10" borderId="8" xfId="0" applyFont="1" applyFill="1" applyBorder="1" applyAlignment="1">
      <alignment horizontal="center" vertical="center"/>
    </xf>
    <xf numFmtId="0" fontId="21" fillId="10" borderId="9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1" fillId="1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0" fillId="10" borderId="1" xfId="0" applyFont="1" applyFill="1" applyBorder="1" applyAlignment="1">
      <alignment horizontal="center" vertical="center"/>
    </xf>
    <xf numFmtId="0" fontId="20" fillId="10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7" fillId="13" borderId="2" xfId="0" applyFont="1" applyFill="1" applyBorder="1" applyAlignment="1">
      <alignment horizontal="center" vertical="center"/>
    </xf>
    <xf numFmtId="0" fontId="27" fillId="13" borderId="3" xfId="0" applyFont="1" applyFill="1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3" fillId="0" borderId="5" xfId="0" applyFont="1" applyBorder="1" applyAlignment="1">
      <alignment horizontal="center" vertical="center"/>
    </xf>
    <xf numFmtId="0" fontId="21" fillId="1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22" fillId="0" borderId="0" xfId="0" applyFont="1" applyFill="1" applyAlignment="1">
      <alignment vertical="center" textRotation="90"/>
    </xf>
    <xf numFmtId="0" fontId="28" fillId="13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 indent="1"/>
    </xf>
    <xf numFmtId="0" fontId="29" fillId="0" borderId="0" xfId="0" applyFont="1" applyBorder="1"/>
    <xf numFmtId="0" fontId="30" fillId="0" borderId="0" xfId="0" applyFont="1" applyFill="1" applyAlignment="1">
      <alignment vertical="center" textRotation="90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12" borderId="0" xfId="0" applyFill="1"/>
    <xf numFmtId="0" fontId="0" fillId="14" borderId="0" xfId="0" applyFill="1"/>
    <xf numFmtId="0" fontId="9" fillId="0" borderId="0" xfId="0" applyFont="1" applyBorder="1" applyAlignment="1">
      <alignment horizontal="right" vertical="center" indent="1"/>
    </xf>
    <xf numFmtId="0" fontId="0" fillId="0" borderId="0" xfId="0" applyFont="1" applyAlignment="1">
      <alignment vertical="center"/>
    </xf>
    <xf numFmtId="0" fontId="31" fillId="0" borderId="0" xfId="0" applyFont="1"/>
    <xf numFmtId="0" fontId="21" fillId="15" borderId="1" xfId="0" applyFont="1" applyFill="1" applyBorder="1" applyAlignment="1">
      <alignment horizontal="center" vertical="center"/>
    </xf>
    <xf numFmtId="0" fontId="32" fillId="0" borderId="0" xfId="0" applyFont="1"/>
    <xf numFmtId="0" fontId="33" fillId="0" borderId="0" xfId="0" applyFont="1"/>
    <xf numFmtId="0" fontId="27" fillId="0" borderId="1" xfId="0" applyFont="1" applyBorder="1" applyAlignment="1">
      <alignment horizontal="center" vertical="center"/>
    </xf>
    <xf numFmtId="0" fontId="33" fillId="0" borderId="0" xfId="0" applyFont="1" applyFill="1" applyAlignment="1">
      <alignment horizontal="left"/>
    </xf>
    <xf numFmtId="0" fontId="33" fillId="0" borderId="0" xfId="0" applyFont="1" applyFill="1"/>
    <xf numFmtId="0" fontId="34" fillId="0" borderId="0" xfId="0" applyFont="1"/>
    <xf numFmtId="0" fontId="35" fillId="0" borderId="0" xfId="0" applyFont="1"/>
    <xf numFmtId="0" fontId="34" fillId="0" borderId="0" xfId="0" applyFont="1" applyAlignment="1">
      <alignment horizontal="center"/>
    </xf>
    <xf numFmtId="0" fontId="36" fillId="0" borderId="0" xfId="0" applyFont="1" applyAlignment="1">
      <alignment horizontal="left"/>
    </xf>
    <xf numFmtId="0" fontId="22" fillId="0" borderId="0" xfId="0" applyFont="1" applyFill="1" applyAlignment="1">
      <alignment horizontal="center" vertical="center" textRotation="90"/>
    </xf>
    <xf numFmtId="0" fontId="29" fillId="0" borderId="0" xfId="0" applyFont="1"/>
    <xf numFmtId="0" fontId="21" fillId="15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33" fillId="0" borderId="0" xfId="0" applyFont="1" applyFill="1" applyAlignment="1">
      <alignment horizontal="left" wrapText="1"/>
    </xf>
    <xf numFmtId="0" fontId="34" fillId="0" borderId="0" xfId="0" applyFont="1" applyFill="1" applyAlignment="1">
      <alignment horizontal="left" wrapText="1"/>
    </xf>
    <xf numFmtId="0" fontId="9" fillId="0" borderId="0" xfId="0" applyFont="1" applyFill="1" applyBorder="1" applyAlignment="1">
      <alignment horizontal="center" vertical="center"/>
    </xf>
    <xf numFmtId="0" fontId="29" fillId="0" borderId="0" xfId="0" applyFont="1" applyBorder="1" applyAlignment="1">
      <alignment vertical="center"/>
    </xf>
    <xf numFmtId="0" fontId="29" fillId="0" borderId="0" xfId="0" applyFont="1" applyAlignment="1">
      <alignment horizontal="justify" vertical="center"/>
    </xf>
    <xf numFmtId="0" fontId="22" fillId="12" borderId="0" xfId="0" applyFont="1" applyFill="1" applyAlignment="1">
      <alignment horizontal="center" vertical="center" textRotation="90" wrapText="1"/>
    </xf>
    <xf numFmtId="0" fontId="8" fillId="0" borderId="0" xfId="0" applyFont="1" applyAlignment="1">
      <alignment horizontal="center"/>
    </xf>
    <xf numFmtId="0" fontId="0" fillId="16" borderId="0" xfId="0" applyFill="1" applyAlignment="1">
      <alignment horizontal="left" wrapText="1"/>
    </xf>
    <xf numFmtId="0" fontId="37" fillId="0" borderId="0" xfId="0" applyFont="1"/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1" fillId="0" borderId="0" xfId="0" applyFont="1" applyAlignment="1">
      <alignment vertical="center" wrapText="1"/>
    </xf>
    <xf numFmtId="0" fontId="21" fillId="17" borderId="82" xfId="0" applyFont="1" applyFill="1" applyBorder="1" applyAlignment="1">
      <alignment horizontal="center" vertical="center"/>
    </xf>
    <xf numFmtId="0" fontId="21" fillId="17" borderId="83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left" vertical="center"/>
    </xf>
    <xf numFmtId="0" fontId="38" fillId="0" borderId="0" xfId="0" applyFont="1" applyAlignment="1">
      <alignment horizontal="center"/>
    </xf>
    <xf numFmtId="0" fontId="37" fillId="0" borderId="0" xfId="0" applyFont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9" fillId="0" borderId="84" xfId="0" applyFont="1" applyBorder="1" applyAlignment="1">
      <alignment horizontal="center" vertical="center"/>
    </xf>
    <xf numFmtId="0" fontId="9" fillId="0" borderId="85" xfId="0" applyFont="1" applyFill="1" applyBorder="1" applyAlignment="1">
      <alignment horizontal="center" vertical="center"/>
    </xf>
    <xf numFmtId="0" fontId="21" fillId="17" borderId="86" xfId="0" applyFont="1" applyFill="1" applyBorder="1" applyAlignment="1">
      <alignment horizontal="center" vertical="center"/>
    </xf>
    <xf numFmtId="0" fontId="21" fillId="17" borderId="87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88" xfId="0" applyFont="1" applyBorder="1" applyAlignment="1">
      <alignment vertical="center"/>
    </xf>
    <xf numFmtId="0" fontId="21" fillId="17" borderId="89" xfId="0" applyFont="1" applyFill="1" applyBorder="1" applyAlignment="1">
      <alignment horizontal="center" vertical="center"/>
    </xf>
    <xf numFmtId="0" fontId="21" fillId="17" borderId="90" xfId="0" applyFont="1" applyFill="1" applyBorder="1" applyAlignment="1">
      <alignment horizontal="center" vertical="center"/>
    </xf>
    <xf numFmtId="0" fontId="21" fillId="17" borderId="91" xfId="0" applyFont="1" applyFill="1" applyBorder="1" applyAlignment="1">
      <alignment horizontal="center" vertical="center"/>
    </xf>
    <xf numFmtId="0" fontId="39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21" fillId="17" borderId="1" xfId="0" applyFont="1" applyFill="1" applyBorder="1" applyAlignment="1">
      <alignment horizontal="center" vertical="center"/>
    </xf>
    <xf numFmtId="0" fontId="21" fillId="17" borderId="0" xfId="0" applyFont="1" applyFill="1" applyBorder="1" applyAlignment="1">
      <alignment horizontal="center" vertical="center"/>
    </xf>
    <xf numFmtId="0" fontId="37" fillId="0" borderId="0" xfId="0" applyFont="1" applyBorder="1"/>
    <xf numFmtId="0" fontId="37" fillId="0" borderId="0" xfId="0" applyFont="1" applyFill="1" applyBorder="1" applyAlignment="1">
      <alignment vertical="center"/>
    </xf>
    <xf numFmtId="0" fontId="21" fillId="17" borderId="74" xfId="0" applyFont="1" applyFill="1" applyBorder="1" applyAlignment="1">
      <alignment horizontal="center" vertical="center"/>
    </xf>
    <xf numFmtId="0" fontId="21" fillId="17" borderId="73" xfId="0" applyFont="1" applyFill="1" applyBorder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0" fontId="9" fillId="0" borderId="84" xfId="0" applyFont="1" applyFill="1" applyBorder="1" applyAlignment="1">
      <alignment horizontal="center" vertical="center"/>
    </xf>
    <xf numFmtId="0" fontId="9" fillId="0" borderId="85" xfId="0" applyFont="1" applyBorder="1" applyAlignment="1">
      <alignment horizontal="right" vertical="center" indent="1"/>
    </xf>
    <xf numFmtId="0" fontId="9" fillId="0" borderId="92" xfId="0" applyFont="1" applyBorder="1" applyAlignment="1">
      <alignment vertical="center"/>
    </xf>
    <xf numFmtId="0" fontId="40" fillId="0" borderId="0" xfId="0" applyFont="1" applyFill="1" applyBorder="1" applyAlignment="1">
      <alignment horizontal="center" vertical="center"/>
    </xf>
    <xf numFmtId="0" fontId="9" fillId="0" borderId="0" xfId="0" applyFont="1"/>
    <xf numFmtId="0" fontId="9" fillId="0" borderId="0" xfId="0" applyFont="1" applyBorder="1"/>
    <xf numFmtId="0" fontId="22" fillId="12" borderId="0" xfId="0" applyFont="1" applyFill="1" applyAlignment="1">
      <alignment horizontal="center" vertical="center" textRotation="90"/>
    </xf>
    <xf numFmtId="0" fontId="8" fillId="0" borderId="0" xfId="0" applyFont="1" applyAlignment="1">
      <alignment horizontal="center"/>
    </xf>
    <xf numFmtId="0" fontId="21" fillId="18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21" fillId="18" borderId="0" xfId="0" applyFont="1" applyFill="1" applyBorder="1" applyAlignment="1">
      <alignment horizontal="center" vertical="center"/>
    </xf>
    <xf numFmtId="0" fontId="41" fillId="0" borderId="0" xfId="0" applyFont="1"/>
    <xf numFmtId="0" fontId="42" fillId="13" borderId="1" xfId="0" applyFont="1" applyFill="1" applyBorder="1" applyAlignment="1">
      <alignment horizontal="center" vertical="center"/>
    </xf>
    <xf numFmtId="0" fontId="43" fillId="13" borderId="1" xfId="0" applyFont="1" applyFill="1" applyBorder="1" applyAlignment="1">
      <alignment horizontal="center" wrapText="1"/>
    </xf>
    <xf numFmtId="0" fontId="44" fillId="13" borderId="1" xfId="0" applyFont="1" applyFill="1" applyBorder="1" applyAlignment="1">
      <alignment horizontal="center"/>
    </xf>
    <xf numFmtId="0" fontId="45" fillId="18" borderId="1" xfId="0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9" fillId="0" borderId="0" xfId="0" applyFont="1" applyFill="1" applyAlignment="1">
      <alignment vertical="center"/>
    </xf>
    <xf numFmtId="0" fontId="8" fillId="0" borderId="0" xfId="0" applyFont="1" applyAlignment="1">
      <alignment horizontal="center"/>
    </xf>
    <xf numFmtId="0" fontId="20" fillId="6" borderId="6" xfId="0" applyFont="1" applyFill="1" applyBorder="1" applyAlignment="1">
      <alignment horizontal="center" vertical="center"/>
    </xf>
    <xf numFmtId="0" fontId="21" fillId="6" borderId="10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1" fillId="6" borderId="13" xfId="0" applyFont="1" applyFill="1" applyBorder="1" applyAlignment="1">
      <alignment horizontal="center" vertical="center"/>
    </xf>
    <xf numFmtId="0" fontId="21" fillId="6" borderId="14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/>
    </xf>
    <xf numFmtId="0" fontId="9" fillId="0" borderId="17" xfId="0" applyFont="1" applyBorder="1" applyAlignment="1">
      <alignment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20" fillId="6" borderId="1" xfId="0" applyFont="1" applyFill="1" applyBorder="1" applyAlignment="1">
      <alignment vertical="center"/>
    </xf>
    <xf numFmtId="0" fontId="20" fillId="6" borderId="6" xfId="0" applyFont="1" applyFill="1" applyBorder="1" applyAlignment="1">
      <alignment vertical="center"/>
    </xf>
    <xf numFmtId="0" fontId="20" fillId="6" borderId="14" xfId="0" applyFont="1" applyFill="1" applyBorder="1" applyAlignment="1">
      <alignment vertical="center"/>
    </xf>
    <xf numFmtId="0" fontId="26" fillId="0" borderId="6" xfId="0" applyFont="1" applyBorder="1" applyAlignment="1">
      <alignment horizontal="center" vertical="center"/>
    </xf>
    <xf numFmtId="0" fontId="9" fillId="8" borderId="0" xfId="0" applyFont="1" applyFill="1" applyBorder="1" applyAlignment="1">
      <alignment vertical="center"/>
    </xf>
    <xf numFmtId="0" fontId="21" fillId="8" borderId="0" xfId="0" applyFont="1" applyFill="1" applyBorder="1" applyAlignment="1">
      <alignment horizontal="center" vertical="center"/>
    </xf>
    <xf numFmtId="0" fontId="21" fillId="6" borderId="0" xfId="0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19" fillId="0" borderId="0" xfId="0" applyFont="1"/>
    <xf numFmtId="0" fontId="46" fillId="0" borderId="0" xfId="0" applyFont="1"/>
    <xf numFmtId="0" fontId="8" fillId="0" borderId="0" xfId="0" applyFont="1" applyAlignment="1">
      <alignment horizontal="center"/>
    </xf>
    <xf numFmtId="0" fontId="9" fillId="3" borderId="0" xfId="0" applyFont="1" applyFill="1"/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6" fillId="0" borderId="93" xfId="0" applyFont="1" applyBorder="1" applyAlignment="1">
      <alignment horizontal="center" vertical="center"/>
    </xf>
    <xf numFmtId="0" fontId="26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21" fillId="18" borderId="94" xfId="0" applyFont="1" applyFill="1" applyBorder="1" applyAlignment="1">
      <alignment horizontal="center" vertical="center"/>
    </xf>
    <xf numFmtId="0" fontId="21" fillId="18" borderId="95" xfId="0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1" fillId="18" borderId="96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3" fillId="0" borderId="0" xfId="0" applyFont="1"/>
    <xf numFmtId="0" fontId="9" fillId="0" borderId="0" xfId="0" applyFont="1" applyFill="1"/>
    <xf numFmtId="0" fontId="21" fillId="18" borderId="95" xfId="0" applyFont="1" applyFill="1" applyBorder="1" applyAlignment="1">
      <alignment horizontal="center" vertical="center" wrapText="1"/>
    </xf>
    <xf numFmtId="0" fontId="27" fillId="0" borderId="0" xfId="0" applyFont="1"/>
    <xf numFmtId="0" fontId="47" fillId="0" borderId="97" xfId="0" applyFont="1" applyBorder="1" applyAlignment="1">
      <alignment horizontal="center" vertical="center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justify" vertical="center"/>
    </xf>
    <xf numFmtId="0" fontId="21" fillId="18" borderId="96" xfId="0" applyFont="1" applyFill="1" applyBorder="1" applyAlignment="1">
      <alignment horizontal="center" vertical="center" wrapText="1"/>
    </xf>
    <xf numFmtId="0" fontId="9" fillId="0" borderId="20" xfId="0" applyFont="1" applyBorder="1"/>
    <xf numFmtId="0" fontId="9" fillId="0" borderId="21" xfId="0" applyFont="1" applyBorder="1"/>
    <xf numFmtId="0" fontId="9" fillId="0" borderId="22" xfId="0" applyFont="1" applyBorder="1"/>
    <xf numFmtId="0" fontId="9" fillId="0" borderId="23" xfId="0" applyFont="1" applyBorder="1"/>
    <xf numFmtId="0" fontId="9" fillId="0" borderId="24" xfId="0" applyFont="1" applyBorder="1"/>
    <xf numFmtId="0" fontId="26" fillId="0" borderId="13" xfId="0" applyFont="1" applyBorder="1"/>
    <xf numFmtId="0" fontId="9" fillId="0" borderId="25" xfId="0" applyFont="1" applyBorder="1"/>
    <xf numFmtId="0" fontId="9" fillId="0" borderId="26" xfId="0" applyFont="1" applyBorder="1"/>
    <xf numFmtId="0" fontId="9" fillId="0" borderId="13" xfId="0" applyFont="1" applyBorder="1"/>
    <xf numFmtId="0" fontId="9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9" fillId="0" borderId="93" xfId="0" applyFont="1" applyBorder="1" applyAlignment="1">
      <alignment horizontal="center" vertical="center"/>
    </xf>
    <xf numFmtId="0" fontId="23" fillId="0" borderId="93" xfId="0" applyFont="1" applyBorder="1" applyAlignment="1">
      <alignment horizontal="center" vertical="center"/>
    </xf>
    <xf numFmtId="0" fontId="10" fillId="0" borderId="93" xfId="0" applyFont="1" applyBorder="1" applyAlignment="1">
      <alignment horizontal="center" vertical="center"/>
    </xf>
    <xf numFmtId="0" fontId="48" fillId="0" borderId="0" xfId="0" applyFont="1" applyAlignment="1">
      <alignment vertical="center"/>
    </xf>
    <xf numFmtId="0" fontId="21" fillId="0" borderId="0" xfId="0" applyFont="1" applyFill="1" applyAlignment="1">
      <alignment vertical="center" textRotation="90"/>
    </xf>
    <xf numFmtId="0" fontId="9" fillId="3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23" fillId="0" borderId="98" xfId="0" applyFont="1" applyFill="1" applyBorder="1" applyAlignment="1">
      <alignment horizontal="center" vertical="center"/>
    </xf>
    <xf numFmtId="0" fontId="23" fillId="0" borderId="93" xfId="0" applyFont="1" applyFill="1" applyBorder="1" applyAlignment="1">
      <alignment horizontal="center" vertical="center"/>
    </xf>
    <xf numFmtId="0" fontId="26" fillId="0" borderId="98" xfId="0" applyFont="1" applyFill="1" applyBorder="1" applyAlignment="1">
      <alignment horizontal="center" vertical="center"/>
    </xf>
    <xf numFmtId="0" fontId="9" fillId="0" borderId="99" xfId="0" applyFont="1" applyFill="1" applyBorder="1" applyAlignment="1">
      <alignment horizontal="right" vertical="center" indent="1"/>
    </xf>
    <xf numFmtId="0" fontId="9" fillId="0" borderId="100" xfId="0" applyFont="1" applyBorder="1" applyAlignment="1">
      <alignment vertical="center"/>
    </xf>
    <xf numFmtId="0" fontId="26" fillId="0" borderId="93" xfId="0" applyFont="1" applyFill="1" applyBorder="1" applyAlignment="1">
      <alignment horizontal="center" vertical="center"/>
    </xf>
    <xf numFmtId="0" fontId="9" fillId="0" borderId="101" xfId="0" applyFont="1" applyFill="1" applyBorder="1" applyAlignment="1">
      <alignment horizontal="right" vertical="center" indent="1"/>
    </xf>
    <xf numFmtId="0" fontId="9" fillId="0" borderId="97" xfId="0" applyFont="1" applyBorder="1" applyAlignment="1">
      <alignment vertical="center"/>
    </xf>
    <xf numFmtId="0" fontId="48" fillId="0" borderId="0" xfId="0" applyFont="1" applyAlignment="1">
      <alignment horizontal="left" vertical="center" indent="5"/>
    </xf>
    <xf numFmtId="0" fontId="21" fillId="18" borderId="102" xfId="0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 indent="1"/>
    </xf>
    <xf numFmtId="0" fontId="49" fillId="0" borderId="0" xfId="0" applyFont="1" applyAlignment="1">
      <alignment horizontal="left" vertical="center" indent="5"/>
    </xf>
    <xf numFmtId="0" fontId="21" fillId="18" borderId="103" xfId="0" applyFont="1" applyFill="1" applyBorder="1" applyAlignment="1">
      <alignment horizontal="center" vertical="center"/>
    </xf>
    <xf numFmtId="0" fontId="9" fillId="0" borderId="100" xfId="0" applyFont="1" applyFill="1" applyBorder="1" applyAlignment="1">
      <alignment vertical="center"/>
    </xf>
    <xf numFmtId="0" fontId="9" fillId="0" borderId="97" xfId="0" applyFont="1" applyFill="1" applyBorder="1" applyAlignment="1">
      <alignment vertical="center"/>
    </xf>
    <xf numFmtId="0" fontId="48" fillId="0" borderId="0" xfId="0" applyFont="1"/>
    <xf numFmtId="0" fontId="27" fillId="0" borderId="0" xfId="0" applyFont="1" applyAlignment="1">
      <alignment horizontal="center"/>
    </xf>
    <xf numFmtId="0" fontId="9" fillId="0" borderId="127" xfId="0" applyFont="1" applyBorder="1" applyAlignment="1">
      <alignment horizontal="center" vertical="center"/>
    </xf>
    <xf numFmtId="0" fontId="10" fillId="3" borderId="49" xfId="0" applyFont="1" applyFill="1" applyBorder="1" applyAlignment="1">
      <alignment horizontal="center" vertical="center"/>
    </xf>
    <xf numFmtId="0" fontId="10" fillId="0" borderId="128" xfId="0" applyFont="1" applyBorder="1" applyAlignment="1">
      <alignment horizontal="center" vertical="center"/>
    </xf>
    <xf numFmtId="0" fontId="10" fillId="0" borderId="128" xfId="0" applyFont="1" applyBorder="1" applyAlignment="1">
      <alignment horizontal="center" vertical="center" wrapText="1"/>
    </xf>
    <xf numFmtId="0" fontId="9" fillId="0" borderId="127" xfId="0" applyFont="1" applyBorder="1" applyAlignment="1">
      <alignment vertical="center"/>
    </xf>
    <xf numFmtId="0" fontId="9" fillId="0" borderId="129" xfId="0" applyFont="1" applyBorder="1" applyAlignment="1">
      <alignment vertical="center"/>
    </xf>
    <xf numFmtId="0" fontId="26" fillId="0" borderId="128" xfId="0" applyFont="1" applyBorder="1" applyAlignment="1">
      <alignment horizontal="left" vertical="center" indent="1"/>
    </xf>
    <xf numFmtId="0" fontId="21" fillId="12" borderId="130" xfId="0" applyFont="1" applyFill="1" applyBorder="1" applyAlignment="1">
      <alignment horizontal="center" vertical="center"/>
    </xf>
    <xf numFmtId="0" fontId="21" fillId="12" borderId="131" xfId="0" applyFont="1" applyFill="1" applyBorder="1" applyAlignment="1">
      <alignment horizontal="center" vertical="center"/>
    </xf>
    <xf numFmtId="0" fontId="9" fillId="0" borderId="120" xfId="0" applyFont="1" applyBorder="1" applyAlignment="1">
      <alignment vertical="center"/>
    </xf>
    <xf numFmtId="0" fontId="9" fillId="0" borderId="120" xfId="0" applyFont="1" applyBorder="1" applyAlignment="1">
      <alignment horizontal="left" vertical="center" indent="1"/>
    </xf>
    <xf numFmtId="0" fontId="9" fillId="0" borderId="132" xfId="0" applyFont="1" applyBorder="1" applyAlignment="1">
      <alignment horizontal="center" vertical="center"/>
    </xf>
    <xf numFmtId="0" fontId="21" fillId="12" borderId="133" xfId="0" applyFont="1" applyFill="1" applyBorder="1" applyAlignment="1">
      <alignment horizontal="center" vertical="center"/>
    </xf>
    <xf numFmtId="0" fontId="21" fillId="12" borderId="134" xfId="0" applyFont="1" applyFill="1" applyBorder="1" applyAlignment="1">
      <alignment horizontal="center" vertical="center"/>
    </xf>
    <xf numFmtId="0" fontId="21" fillId="12" borderId="48" xfId="0" applyFont="1" applyFill="1" applyBorder="1" applyAlignment="1">
      <alignment horizontal="center" vertical="center"/>
    </xf>
    <xf numFmtId="0" fontId="21" fillId="12" borderId="135" xfId="0" applyFont="1" applyFill="1" applyBorder="1" applyAlignment="1">
      <alignment horizontal="center" vertical="center"/>
    </xf>
    <xf numFmtId="0" fontId="61" fillId="0" borderId="0" xfId="0" applyFont="1"/>
    <xf numFmtId="0" fontId="9" fillId="0" borderId="136" xfId="0" applyFont="1" applyBorder="1" applyAlignment="1">
      <alignment horizontal="left" vertical="center" indent="1"/>
    </xf>
    <xf numFmtId="0" fontId="62" fillId="17" borderId="137" xfId="0" applyFont="1" applyFill="1" applyBorder="1" applyAlignment="1">
      <alignment horizontal="center" vertical="center"/>
    </xf>
    <xf numFmtId="0" fontId="21" fillId="17" borderId="137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/>
    </xf>
    <xf numFmtId="0" fontId="9" fillId="0" borderId="138" xfId="0" applyFont="1" applyBorder="1" applyAlignment="1">
      <alignment horizontal="center" vertical="center"/>
    </xf>
    <xf numFmtId="0" fontId="21" fillId="17" borderId="139" xfId="0" applyFont="1" applyFill="1" applyBorder="1" applyAlignment="1">
      <alignment horizontal="center" vertical="center"/>
    </xf>
    <xf numFmtId="0" fontId="21" fillId="17" borderId="133" xfId="0" applyFont="1" applyFill="1" applyBorder="1" applyAlignment="1">
      <alignment horizontal="center" vertical="center"/>
    </xf>
    <xf numFmtId="0" fontId="21" fillId="17" borderId="134" xfId="0" applyFont="1" applyFill="1" applyBorder="1" applyAlignment="1">
      <alignment horizontal="center" vertical="center"/>
    </xf>
    <xf numFmtId="0" fontId="21" fillId="17" borderId="48" xfId="0" applyFont="1" applyFill="1" applyBorder="1" applyAlignment="1">
      <alignment horizontal="center" vertical="center"/>
    </xf>
    <xf numFmtId="0" fontId="21" fillId="17" borderId="135" xfId="0" applyFont="1" applyFill="1" applyBorder="1" applyAlignment="1">
      <alignment horizontal="center" vertical="center"/>
    </xf>
    <xf numFmtId="0" fontId="9" fillId="0" borderId="14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33" xfId="0" applyFont="1" applyFill="1" applyBorder="1" applyAlignment="1">
      <alignment horizontal="center" vertical="center"/>
    </xf>
    <xf numFmtId="0" fontId="0" fillId="0" borderId="34" xfId="0" applyBorder="1" applyAlignment="1"/>
    <xf numFmtId="0" fontId="9" fillId="0" borderId="34" xfId="0" applyFont="1" applyFill="1" applyBorder="1" applyAlignment="1">
      <alignment vertical="center"/>
    </xf>
    <xf numFmtId="0" fontId="47" fillId="23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vertical="center" wrapText="1"/>
    </xf>
    <xf numFmtId="0" fontId="9" fillId="0" borderId="144" xfId="0" applyFont="1" applyBorder="1" applyAlignment="1">
      <alignment vertical="center"/>
    </xf>
    <xf numFmtId="0" fontId="21" fillId="24" borderId="133" xfId="0" applyFont="1" applyFill="1" applyBorder="1" applyAlignment="1">
      <alignment horizontal="center" vertical="center"/>
    </xf>
    <xf numFmtId="0" fontId="21" fillId="24" borderId="134" xfId="0" applyFont="1" applyFill="1" applyBorder="1" applyAlignment="1">
      <alignment horizontal="center" vertical="center"/>
    </xf>
    <xf numFmtId="0" fontId="21" fillId="24" borderId="48" xfId="0" applyFont="1" applyFill="1" applyBorder="1" applyAlignment="1">
      <alignment horizontal="center" vertical="center"/>
    </xf>
    <xf numFmtId="0" fontId="21" fillId="24" borderId="135" xfId="0" applyFont="1" applyFill="1" applyBorder="1" applyAlignment="1">
      <alignment horizontal="center" vertical="center"/>
    </xf>
    <xf numFmtId="0" fontId="47" fillId="4" borderId="145" xfId="0" applyFont="1" applyFill="1" applyBorder="1" applyAlignment="1">
      <alignment horizontal="center" vertical="center" wrapText="1"/>
    </xf>
    <xf numFmtId="0" fontId="47" fillId="4" borderId="145" xfId="0" applyFont="1" applyFill="1" applyBorder="1" applyAlignment="1">
      <alignment horizontal="center" vertical="center"/>
    </xf>
    <xf numFmtId="0" fontId="21" fillId="25" borderId="130" xfId="0" applyFont="1" applyFill="1" applyBorder="1" applyAlignment="1">
      <alignment horizontal="center" vertical="center"/>
    </xf>
    <xf numFmtId="0" fontId="21" fillId="25" borderId="150" xfId="0" applyFont="1" applyFill="1" applyBorder="1" applyAlignment="1">
      <alignment horizontal="center" vertical="center"/>
    </xf>
    <xf numFmtId="0" fontId="21" fillId="25" borderId="151" xfId="0" applyFont="1" applyFill="1" applyBorder="1" applyAlignment="1">
      <alignment horizontal="center" vertical="center"/>
    </xf>
    <xf numFmtId="0" fontId="9" fillId="0" borderId="128" xfId="0" applyFont="1" applyBorder="1" applyAlignment="1">
      <alignment horizontal="left" vertical="center" indent="1"/>
    </xf>
    <xf numFmtId="0" fontId="64" fillId="0" borderId="127" xfId="0" applyFont="1" applyFill="1" applyBorder="1" applyAlignment="1">
      <alignment horizontal="center" vertical="center"/>
    </xf>
    <xf numFmtId="0" fontId="21" fillId="25" borderId="133" xfId="0" applyFont="1" applyFill="1" applyBorder="1" applyAlignment="1">
      <alignment horizontal="center" vertical="center"/>
    </xf>
    <xf numFmtId="0" fontId="21" fillId="25" borderId="134" xfId="0" applyFont="1" applyFill="1" applyBorder="1" applyAlignment="1">
      <alignment horizontal="center" vertical="center"/>
    </xf>
    <xf numFmtId="0" fontId="21" fillId="25" borderId="48" xfId="0" applyFont="1" applyFill="1" applyBorder="1" applyAlignment="1">
      <alignment horizontal="center" vertical="center"/>
    </xf>
    <xf numFmtId="0" fontId="21" fillId="25" borderId="135" xfId="0" applyFont="1" applyFill="1" applyBorder="1" applyAlignment="1">
      <alignment horizontal="center" vertical="center"/>
    </xf>
    <xf numFmtId="0" fontId="21" fillId="25" borderId="131" xfId="0" applyFont="1" applyFill="1" applyBorder="1" applyAlignment="1">
      <alignment horizontal="center" vertical="center"/>
    </xf>
    <xf numFmtId="0" fontId="0" fillId="0" borderId="1" xfId="0" applyBorder="1"/>
    <xf numFmtId="0" fontId="9" fillId="0" borderId="156" xfId="0" applyFont="1" applyFill="1" applyBorder="1" applyAlignment="1">
      <alignment horizontal="left" vertical="center" indent="1"/>
    </xf>
    <xf numFmtId="0" fontId="21" fillId="25" borderId="1" xfId="0" applyFont="1" applyFill="1" applyBorder="1" applyAlignment="1">
      <alignment horizontal="center" vertical="center"/>
    </xf>
    <xf numFmtId="0" fontId="21" fillId="25" borderId="1" xfId="0" applyFont="1" applyFill="1" applyBorder="1" applyAlignment="1">
      <alignment horizontal="center" vertical="center" wrapText="1"/>
    </xf>
    <xf numFmtId="0" fontId="11" fillId="0" borderId="144" xfId="0" applyFont="1" applyBorder="1" applyAlignment="1">
      <alignment vertical="center" wrapText="1"/>
    </xf>
    <xf numFmtId="0" fontId="65" fillId="0" borderId="0" xfId="0" applyFont="1"/>
    <xf numFmtId="0" fontId="26" fillId="0" borderId="35" xfId="0" applyFont="1" applyFill="1" applyBorder="1" applyAlignment="1">
      <alignment horizontal="center" vertical="center"/>
    </xf>
    <xf numFmtId="0" fontId="66" fillId="26" borderId="157" xfId="0" applyFont="1" applyFill="1" applyBorder="1" applyAlignment="1">
      <alignment horizontal="center" vertical="center" wrapText="1"/>
    </xf>
    <xf numFmtId="0" fontId="66" fillId="26" borderId="145" xfId="0" applyFont="1" applyFill="1" applyBorder="1" applyAlignment="1">
      <alignment horizontal="center" vertical="center" wrapText="1"/>
    </xf>
    <xf numFmtId="0" fontId="66" fillId="26" borderId="145" xfId="0" applyFont="1" applyFill="1" applyBorder="1" applyAlignment="1">
      <alignment horizontal="center" vertical="center"/>
    </xf>
    <xf numFmtId="0" fontId="21" fillId="25" borderId="149" xfId="0" applyFont="1" applyFill="1" applyBorder="1" applyAlignment="1">
      <alignment vertical="center"/>
    </xf>
    <xf numFmtId="0" fontId="21" fillId="27" borderId="160" xfId="0" applyFont="1" applyFill="1" applyBorder="1" applyAlignment="1">
      <alignment horizontal="center" vertical="center"/>
    </xf>
    <xf numFmtId="0" fontId="21" fillId="27" borderId="139" xfId="0" applyFont="1" applyFill="1" applyBorder="1" applyAlignment="1">
      <alignment horizontal="center" vertical="center"/>
    </xf>
    <xf numFmtId="0" fontId="9" fillId="0" borderId="161" xfId="0" applyFont="1" applyBorder="1" applyAlignment="1">
      <alignment horizontal="center" vertical="center"/>
    </xf>
    <xf numFmtId="0" fontId="26" fillId="0" borderId="161" xfId="0" applyFont="1" applyBorder="1" applyAlignment="1">
      <alignment horizontal="center" vertical="center"/>
    </xf>
    <xf numFmtId="0" fontId="62" fillId="28" borderId="162" xfId="0" applyFont="1" applyFill="1" applyBorder="1" applyAlignment="1">
      <alignment horizontal="center" vertical="center"/>
    </xf>
    <xf numFmtId="0" fontId="62" fillId="28" borderId="162" xfId="0" applyFont="1" applyFill="1" applyBorder="1" applyAlignment="1">
      <alignment horizontal="center" vertical="center" wrapText="1"/>
    </xf>
    <xf numFmtId="0" fontId="62" fillId="28" borderId="163" xfId="0" applyFont="1" applyFill="1" applyBorder="1" applyAlignment="1">
      <alignment horizontal="center" vertical="center"/>
    </xf>
    <xf numFmtId="0" fontId="67" fillId="0" borderId="0" xfId="0" applyFont="1" applyAlignment="1">
      <alignment horizontal="justify" vertical="center"/>
    </xf>
    <xf numFmtId="0" fontId="68" fillId="0" borderId="167" xfId="0" applyFont="1" applyFill="1" applyBorder="1" applyAlignment="1">
      <alignment horizontal="left" vertical="center"/>
    </xf>
    <xf numFmtId="0" fontId="26" fillId="0" borderId="168" xfId="0" applyFont="1" applyFill="1" applyBorder="1" applyAlignment="1">
      <alignment horizontal="center" vertical="center"/>
    </xf>
    <xf numFmtId="0" fontId="9" fillId="0" borderId="168" xfId="0" applyFont="1" applyFill="1" applyBorder="1" applyAlignment="1">
      <alignment horizontal="center" vertical="center"/>
    </xf>
    <xf numFmtId="0" fontId="9" fillId="0" borderId="169" xfId="0" applyFont="1" applyFill="1" applyBorder="1" applyAlignment="1">
      <alignment horizontal="center" vertical="center"/>
    </xf>
    <xf numFmtId="0" fontId="62" fillId="29" borderId="169" xfId="0" applyFont="1" applyFill="1" applyBorder="1" applyAlignment="1">
      <alignment horizontal="center" vertical="center"/>
    </xf>
    <xf numFmtId="0" fontId="68" fillId="0" borderId="167" xfId="0" applyFont="1" applyFill="1" applyBorder="1" applyAlignment="1">
      <alignment horizontal="center" vertical="center"/>
    </xf>
    <xf numFmtId="0" fontId="67" fillId="0" borderId="0" xfId="0" applyFont="1" applyAlignment="1">
      <alignment horizontal="right" vertical="center"/>
    </xf>
    <xf numFmtId="0" fontId="11" fillId="0" borderId="136" xfId="0" applyFont="1" applyFill="1" applyBorder="1" applyAlignment="1">
      <alignment horizontal="left" vertical="center" indent="1"/>
    </xf>
    <xf numFmtId="0" fontId="68" fillId="0" borderId="0" xfId="0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64" fillId="30" borderId="1" xfId="0" applyFont="1" applyFill="1" applyBorder="1" applyAlignment="1">
      <alignment horizontal="center" vertical="center"/>
    </xf>
    <xf numFmtId="0" fontId="68" fillId="0" borderId="0" xfId="0" applyFont="1" applyAlignment="1">
      <alignment vertical="center"/>
    </xf>
    <xf numFmtId="0" fontId="21" fillId="25" borderId="175" xfId="0" applyFont="1" applyFill="1" applyBorder="1" applyAlignment="1">
      <alignment horizontal="center" vertical="center" wrapText="1"/>
    </xf>
    <xf numFmtId="0" fontId="21" fillId="25" borderId="176" xfId="0" applyFont="1" applyFill="1" applyBorder="1" applyAlignment="1">
      <alignment horizontal="center" vertical="center"/>
    </xf>
    <xf numFmtId="0" fontId="68" fillId="0" borderId="0" xfId="0" applyFont="1" applyBorder="1" applyAlignment="1">
      <alignment vertical="top"/>
    </xf>
    <xf numFmtId="0" fontId="68" fillId="0" borderId="0" xfId="0" applyFont="1" applyBorder="1"/>
    <xf numFmtId="0" fontId="21" fillId="25" borderId="82" xfId="0" applyFont="1" applyFill="1" applyBorder="1" applyAlignment="1">
      <alignment horizontal="center" vertical="center" wrapText="1"/>
    </xf>
    <xf numFmtId="0" fontId="21" fillId="25" borderId="83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/>
    </xf>
    <xf numFmtId="0" fontId="9" fillId="13" borderId="1" xfId="0" applyFont="1" applyFill="1" applyBorder="1" applyAlignment="1">
      <alignment horizontal="center" vertical="center"/>
    </xf>
    <xf numFmtId="0" fontId="62" fillId="29" borderId="137" xfId="0" applyFont="1" applyFill="1" applyBorder="1" applyAlignment="1">
      <alignment horizontal="center" vertical="center"/>
    </xf>
    <xf numFmtId="0" fontId="9" fillId="0" borderId="173" xfId="0" applyFont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9" fillId="0" borderId="169" xfId="0" applyFont="1" applyBorder="1" applyAlignment="1">
      <alignment horizontal="center" vertical="center"/>
    </xf>
    <xf numFmtId="0" fontId="26" fillId="0" borderId="169" xfId="0" applyFont="1" applyBorder="1" applyAlignment="1">
      <alignment horizontal="center" vertical="center"/>
    </xf>
    <xf numFmtId="0" fontId="21" fillId="25" borderId="169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26" fillId="0" borderId="0" xfId="0" applyFont="1" applyAlignment="1">
      <alignment horizontal="center" vertical="center"/>
    </xf>
    <xf numFmtId="0" fontId="9" fillId="0" borderId="169" xfId="0" applyFont="1" applyBorder="1" applyAlignment="1">
      <alignment vertical="center"/>
    </xf>
    <xf numFmtId="0" fontId="21" fillId="25" borderId="178" xfId="0" applyFont="1" applyFill="1" applyBorder="1" applyAlignment="1">
      <alignment horizontal="center" vertical="center"/>
    </xf>
    <xf numFmtId="0" fontId="21" fillId="25" borderId="175" xfId="0" applyFont="1" applyFill="1" applyBorder="1" applyAlignment="1">
      <alignment horizontal="center" vertical="center"/>
    </xf>
    <xf numFmtId="0" fontId="21" fillId="25" borderId="179" xfId="0" applyFont="1" applyFill="1" applyBorder="1" applyAlignment="1">
      <alignment horizontal="center" vertical="center"/>
    </xf>
    <xf numFmtId="0" fontId="68" fillId="0" borderId="0" xfId="0" applyFont="1" applyFill="1" applyBorder="1" applyAlignment="1">
      <alignment horizontal="left" vertical="center"/>
    </xf>
    <xf numFmtId="0" fontId="60" fillId="0" borderId="1" xfId="0" applyFont="1" applyFill="1" applyBorder="1" applyAlignment="1">
      <alignment horizontal="center" vertical="center"/>
    </xf>
    <xf numFmtId="0" fontId="21" fillId="31" borderId="1" xfId="0" applyFont="1" applyFill="1" applyBorder="1" applyAlignment="1">
      <alignment horizontal="center" vertical="center" wrapText="1"/>
    </xf>
    <xf numFmtId="0" fontId="21" fillId="31" borderId="1" xfId="0" applyFont="1" applyFill="1" applyBorder="1" applyAlignment="1">
      <alignment horizontal="center" vertical="center"/>
    </xf>
    <xf numFmtId="0" fontId="68" fillId="0" borderId="0" xfId="0" applyFont="1" applyFill="1" applyBorder="1"/>
    <xf numFmtId="0" fontId="11" fillId="0" borderId="0" xfId="0" applyFont="1" applyFill="1" applyAlignment="1">
      <alignment horizontal="center" vertical="center"/>
    </xf>
    <xf numFmtId="0" fontId="21" fillId="0" borderId="180" xfId="0" applyFont="1" applyFill="1" applyBorder="1" applyAlignment="1">
      <alignment horizontal="center" vertical="center"/>
    </xf>
    <xf numFmtId="0" fontId="60" fillId="0" borderId="181" xfId="0" applyFont="1" applyFill="1" applyBorder="1" applyAlignment="1">
      <alignment horizontal="center" vertical="center"/>
    </xf>
    <xf numFmtId="0" fontId="21" fillId="31" borderId="163" xfId="0" applyFont="1" applyFill="1" applyBorder="1" applyAlignment="1">
      <alignment horizontal="center" vertical="center" wrapText="1"/>
    </xf>
    <xf numFmtId="0" fontId="21" fillId="31" borderId="166" xfId="0" applyFont="1" applyFill="1" applyBorder="1" applyAlignment="1">
      <alignment horizontal="center" vertical="center"/>
    </xf>
    <xf numFmtId="0" fontId="21" fillId="31" borderId="163" xfId="0" applyFont="1" applyFill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1" fillId="21" borderId="1" xfId="0" applyFont="1" applyFill="1" applyBorder="1" applyAlignment="1">
      <alignment horizontal="center" vertical="center"/>
    </xf>
    <xf numFmtId="0" fontId="69" fillId="0" borderId="0" xfId="0" applyFont="1" applyBorder="1" applyAlignment="1">
      <alignment vertical="center"/>
    </xf>
    <xf numFmtId="0" fontId="68" fillId="0" borderId="0" xfId="0" applyFont="1"/>
    <xf numFmtId="0" fontId="21" fillId="21" borderId="182" xfId="0" applyFont="1" applyFill="1" applyBorder="1" applyAlignment="1">
      <alignment horizontal="center" vertical="center"/>
    </xf>
    <xf numFmtId="0" fontId="21" fillId="21" borderId="182" xfId="0" applyFont="1" applyFill="1" applyBorder="1" applyAlignment="1">
      <alignment horizontal="center" vertical="center" wrapText="1"/>
    </xf>
    <xf numFmtId="0" fontId="41" fillId="0" borderId="0" xfId="0" applyFont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1" fillId="21" borderId="0" xfId="0" applyFont="1" applyFill="1" applyBorder="1" applyAlignment="1">
      <alignment horizontal="center" vertical="center"/>
    </xf>
    <xf numFmtId="0" fontId="21" fillId="21" borderId="183" xfId="0" applyFont="1" applyFill="1" applyBorder="1" applyAlignment="1">
      <alignment horizontal="center" vertical="center"/>
    </xf>
    <xf numFmtId="0" fontId="21" fillId="21" borderId="14" xfId="0" applyFont="1" applyFill="1" applyBorder="1" applyAlignment="1">
      <alignment horizontal="center" vertical="center"/>
    </xf>
    <xf numFmtId="0" fontId="65" fillId="0" borderId="0" xfId="0" applyFont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right" vertical="center" indent="1"/>
    </xf>
    <xf numFmtId="0" fontId="0" fillId="0" borderId="0" xfId="0" quotePrefix="1" applyNumberFormat="1" applyAlignment="1">
      <alignment vertical="center"/>
    </xf>
    <xf numFmtId="0" fontId="21" fillId="21" borderId="86" xfId="0" applyFont="1" applyFill="1" applyBorder="1" applyAlignment="1">
      <alignment horizontal="center" vertical="center"/>
    </xf>
    <xf numFmtId="0" fontId="21" fillId="21" borderId="87" xfId="0" applyFont="1" applyFill="1" applyBorder="1" applyAlignment="1">
      <alignment horizontal="center" vertical="center"/>
    </xf>
    <xf numFmtId="0" fontId="21" fillId="12" borderId="16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4" borderId="120" xfId="0" applyFont="1" applyFill="1" applyBorder="1" applyAlignment="1">
      <alignment horizontal="left" vertical="center"/>
    </xf>
    <xf numFmtId="0" fontId="11" fillId="4" borderId="121" xfId="0" applyFont="1" applyFill="1" applyBorder="1" applyAlignment="1">
      <alignment horizontal="left" vertical="center"/>
    </xf>
    <xf numFmtId="0" fontId="9" fillId="0" borderId="75" xfId="0" applyFont="1" applyBorder="1" applyAlignment="1">
      <alignment horizontal="left" vertical="center" wrapText="1"/>
    </xf>
    <xf numFmtId="0" fontId="9" fillId="0" borderId="76" xfId="0" applyFont="1" applyBorder="1" applyAlignment="1">
      <alignment horizontal="left" vertical="center"/>
    </xf>
    <xf numFmtId="0" fontId="9" fillId="0" borderId="119" xfId="0" applyFont="1" applyBorder="1" applyAlignment="1">
      <alignment horizontal="left" vertical="center"/>
    </xf>
    <xf numFmtId="0" fontId="9" fillId="0" borderId="75" xfId="0" applyFont="1" applyBorder="1" applyAlignment="1">
      <alignment horizontal="left" vertical="center"/>
    </xf>
    <xf numFmtId="0" fontId="22" fillId="12" borderId="0" xfId="0" applyFont="1" applyFill="1" applyAlignment="1">
      <alignment horizontal="center" vertical="center" textRotation="90"/>
    </xf>
    <xf numFmtId="0" fontId="9" fillId="0" borderId="76" xfId="0" applyFont="1" applyBorder="1" applyAlignment="1">
      <alignment horizontal="left" vertical="center" wrapText="1"/>
    </xf>
    <xf numFmtId="0" fontId="9" fillId="0" borderId="122" xfId="0" applyFont="1" applyBorder="1" applyAlignment="1">
      <alignment horizontal="left" vertical="center" wrapText="1"/>
    </xf>
    <xf numFmtId="0" fontId="9" fillId="0" borderId="122" xfId="0" applyFont="1" applyBorder="1" applyAlignment="1">
      <alignment horizontal="left" vertical="center"/>
    </xf>
    <xf numFmtId="0" fontId="14" fillId="10" borderId="53" xfId="0" applyFont="1" applyFill="1" applyBorder="1" applyAlignment="1">
      <alignment horizontal="center" vertical="center"/>
    </xf>
    <xf numFmtId="0" fontId="14" fillId="10" borderId="110" xfId="0" applyFont="1" applyFill="1" applyBorder="1" applyAlignment="1">
      <alignment horizontal="center" vertical="center"/>
    </xf>
    <xf numFmtId="0" fontId="14" fillId="10" borderId="48" xfId="0" applyFont="1" applyFill="1" applyBorder="1" applyAlignment="1">
      <alignment horizontal="center" vertical="center"/>
    </xf>
    <xf numFmtId="0" fontId="14" fillId="10" borderId="0" xfId="0" applyFont="1" applyFill="1" applyBorder="1" applyAlignment="1">
      <alignment horizontal="center" vertical="center"/>
    </xf>
    <xf numFmtId="0" fontId="14" fillId="7" borderId="111" xfId="0" applyFont="1" applyFill="1" applyBorder="1" applyAlignment="1">
      <alignment horizontal="center" vertical="center"/>
    </xf>
    <xf numFmtId="0" fontId="14" fillId="7" borderId="68" xfId="0" applyFont="1" applyFill="1" applyBorder="1" applyAlignment="1">
      <alignment horizontal="center" vertical="center"/>
    </xf>
    <xf numFmtId="0" fontId="14" fillId="14" borderId="104" xfId="0" applyFont="1" applyFill="1" applyBorder="1" applyAlignment="1">
      <alignment horizontal="center" vertical="center"/>
    </xf>
    <xf numFmtId="0" fontId="14" fillId="14" borderId="105" xfId="0" applyFont="1" applyFill="1" applyBorder="1" applyAlignment="1">
      <alignment horizontal="center" vertical="center"/>
    </xf>
    <xf numFmtId="0" fontId="14" fillId="14" borderId="108" xfId="0" applyFont="1" applyFill="1" applyBorder="1" applyAlignment="1">
      <alignment horizontal="center" vertical="center"/>
    </xf>
    <xf numFmtId="0" fontId="14" fillId="14" borderId="48" xfId="0" applyFont="1" applyFill="1" applyBorder="1" applyAlignment="1">
      <alignment horizontal="center" vertical="center"/>
    </xf>
    <xf numFmtId="0" fontId="14" fillId="14" borderId="0" xfId="0" applyFont="1" applyFill="1" applyBorder="1" applyAlignment="1">
      <alignment horizontal="center" vertical="center"/>
    </xf>
    <xf numFmtId="0" fontId="14" fillId="14" borderId="109" xfId="0" applyFont="1" applyFill="1" applyBorder="1" applyAlignment="1">
      <alignment horizontal="center" vertical="center"/>
    </xf>
    <xf numFmtId="0" fontId="14" fillId="2" borderId="112" xfId="0" applyFont="1" applyFill="1" applyBorder="1" applyAlignment="1">
      <alignment horizontal="center" vertical="center"/>
    </xf>
    <xf numFmtId="0" fontId="14" fillId="2" borderId="68" xfId="0" applyFont="1" applyFill="1" applyBorder="1" applyAlignment="1">
      <alignment horizontal="center" vertical="center"/>
    </xf>
    <xf numFmtId="0" fontId="14" fillId="2" borderId="113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9" fillId="19" borderId="48" xfId="0" applyFont="1" applyFill="1" applyBorder="1" applyAlignment="1">
      <alignment horizontal="center" vertical="center"/>
    </xf>
    <xf numFmtId="0" fontId="19" fillId="19" borderId="0" xfId="0" applyFont="1" applyFill="1" applyBorder="1" applyAlignment="1">
      <alignment horizontal="center" vertical="center"/>
    </xf>
    <xf numFmtId="0" fontId="19" fillId="9" borderId="114" xfId="0" applyFont="1" applyFill="1" applyBorder="1" applyAlignment="1">
      <alignment horizontal="center" vertical="center" wrapText="1"/>
    </xf>
    <xf numFmtId="0" fontId="19" fillId="9" borderId="115" xfId="0" applyFont="1" applyFill="1" applyBorder="1" applyAlignment="1">
      <alignment horizontal="center" vertical="center" wrapText="1"/>
    </xf>
    <xf numFmtId="0" fontId="19" fillId="9" borderId="116" xfId="0" applyFont="1" applyFill="1" applyBorder="1" applyAlignment="1">
      <alignment horizontal="center" vertical="center" wrapText="1"/>
    </xf>
    <xf numFmtId="0" fontId="19" fillId="9" borderId="53" xfId="0" applyFont="1" applyFill="1" applyBorder="1" applyAlignment="1">
      <alignment horizontal="center" vertical="center" wrapText="1"/>
    </xf>
    <xf numFmtId="0" fontId="19" fillId="9" borderId="71" xfId="0" applyFont="1" applyFill="1" applyBorder="1" applyAlignment="1">
      <alignment horizontal="center" vertical="center" wrapText="1"/>
    </xf>
    <xf numFmtId="0" fontId="19" fillId="9" borderId="110" xfId="0" applyFont="1" applyFill="1" applyBorder="1" applyAlignment="1">
      <alignment horizontal="center" vertical="center" wrapText="1"/>
    </xf>
    <xf numFmtId="0" fontId="19" fillId="9" borderId="68" xfId="0" applyFont="1" applyFill="1" applyBorder="1" applyAlignment="1">
      <alignment horizontal="center" vertical="center"/>
    </xf>
    <xf numFmtId="0" fontId="19" fillId="9" borderId="67" xfId="0" applyFont="1" applyFill="1" applyBorder="1" applyAlignment="1">
      <alignment horizontal="center" vertical="center"/>
    </xf>
    <xf numFmtId="0" fontId="19" fillId="9" borderId="37" xfId="0" applyFont="1" applyFill="1" applyBorder="1" applyAlignment="1">
      <alignment horizontal="center" vertical="center"/>
    </xf>
    <xf numFmtId="0" fontId="19" fillId="9" borderId="53" xfId="0" applyFont="1" applyFill="1" applyBorder="1" applyAlignment="1">
      <alignment horizontal="center" vertical="center"/>
    </xf>
    <xf numFmtId="0" fontId="19" fillId="9" borderId="71" xfId="0" applyFont="1" applyFill="1" applyBorder="1" applyAlignment="1">
      <alignment horizontal="center" vertical="center"/>
    </xf>
    <xf numFmtId="0" fontId="19" fillId="9" borderId="110" xfId="0" applyFont="1" applyFill="1" applyBorder="1" applyAlignment="1">
      <alignment horizontal="center" vertical="center"/>
    </xf>
    <xf numFmtId="0" fontId="19" fillId="9" borderId="0" xfId="0" applyFont="1" applyFill="1" applyBorder="1" applyAlignment="1">
      <alignment horizontal="center" vertical="center" wrapText="1"/>
    </xf>
    <xf numFmtId="0" fontId="19" fillId="9" borderId="117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left"/>
    </xf>
    <xf numFmtId="0" fontId="0" fillId="4" borderId="118" xfId="0" applyFill="1" applyBorder="1" applyAlignment="1">
      <alignment horizontal="left"/>
    </xf>
    <xf numFmtId="0" fontId="50" fillId="0" borderId="0" xfId="0" applyFont="1" applyAlignment="1">
      <alignment horizontal="center"/>
    </xf>
    <xf numFmtId="0" fontId="22" fillId="14" borderId="0" xfId="0" applyFont="1" applyFill="1" applyAlignment="1">
      <alignment horizontal="center" vertical="center" textRotation="90" wrapText="1"/>
    </xf>
    <xf numFmtId="0" fontId="22" fillId="12" borderId="0" xfId="0" applyFont="1" applyFill="1" applyAlignment="1">
      <alignment horizontal="center" vertical="center" textRotation="90" wrapText="1"/>
    </xf>
    <xf numFmtId="0" fontId="2" fillId="0" borderId="27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0" fillId="0" borderId="27" xfId="0" applyBorder="1" applyAlignment="1">
      <alignment horizontal="center" vertical="center"/>
    </xf>
    <xf numFmtId="0" fontId="14" fillId="2" borderId="104" xfId="0" applyFont="1" applyFill="1" applyBorder="1" applyAlignment="1">
      <alignment horizontal="center" vertical="center"/>
    </xf>
    <xf numFmtId="0" fontId="14" fillId="2" borderId="105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106" xfId="0" applyFont="1" applyFill="1" applyBorder="1" applyAlignment="1">
      <alignment horizontal="center" vertical="center" wrapText="1"/>
    </xf>
    <xf numFmtId="0" fontId="14" fillId="2" borderId="107" xfId="0" applyFont="1" applyFill="1" applyBorder="1" applyAlignment="1">
      <alignment horizontal="center" vertical="center" wrapText="1"/>
    </xf>
    <xf numFmtId="0" fontId="14" fillId="2" borderId="108" xfId="0" applyFont="1" applyFill="1" applyBorder="1" applyAlignment="1">
      <alignment horizontal="center" vertical="center" wrapText="1"/>
    </xf>
    <xf numFmtId="0" fontId="14" fillId="2" borderId="67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/>
    </xf>
    <xf numFmtId="0" fontId="14" fillId="2" borderId="71" xfId="0" applyFont="1" applyFill="1" applyBorder="1" applyAlignment="1">
      <alignment horizontal="center" vertical="center"/>
    </xf>
    <xf numFmtId="0" fontId="14" fillId="6" borderId="104" xfId="0" applyFont="1" applyFill="1" applyBorder="1" applyAlignment="1">
      <alignment horizontal="center" vertical="center"/>
    </xf>
    <xf numFmtId="0" fontId="14" fillId="6" borderId="105" xfId="0" applyFont="1" applyFill="1" applyBorder="1" applyAlignment="1">
      <alignment horizontal="center" vertical="center"/>
    </xf>
    <xf numFmtId="0" fontId="14" fillId="6" borderId="108" xfId="0" applyFont="1" applyFill="1" applyBorder="1" applyAlignment="1">
      <alignment horizontal="center" vertical="center"/>
    </xf>
    <xf numFmtId="0" fontId="14" fillId="6" borderId="48" xfId="0" applyFont="1" applyFill="1" applyBorder="1" applyAlignment="1">
      <alignment horizontal="center" vertical="center"/>
    </xf>
    <xf numFmtId="0" fontId="14" fillId="6" borderId="0" xfId="0" applyFont="1" applyFill="1" applyBorder="1" applyAlignment="1">
      <alignment horizontal="center" vertical="center"/>
    </xf>
    <xf numFmtId="0" fontId="14" fillId="6" borderId="109" xfId="0" applyFont="1" applyFill="1" applyBorder="1" applyAlignment="1">
      <alignment horizontal="center" vertical="center"/>
    </xf>
    <xf numFmtId="0" fontId="14" fillId="6" borderId="72" xfId="0" applyFont="1" applyFill="1" applyBorder="1" applyAlignment="1">
      <alignment horizontal="center" vertical="center" wrapText="1"/>
    </xf>
    <xf numFmtId="0" fontId="14" fillId="6" borderId="49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horizontal="left" vertical="center"/>
    </xf>
    <xf numFmtId="0" fontId="18" fillId="4" borderId="0" xfId="0" applyFont="1" applyFill="1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31" xfId="0" applyBorder="1" applyAlignment="1">
      <alignment horizontal="center"/>
    </xf>
    <xf numFmtId="0" fontId="29" fillId="0" borderId="0" xfId="0" applyFont="1" applyAlignment="1">
      <alignment horizontal="left" vertical="center" wrapText="1"/>
    </xf>
    <xf numFmtId="0" fontId="29" fillId="0" borderId="25" xfId="0" applyFont="1" applyBorder="1" applyAlignment="1">
      <alignment horizontal="left" vertical="center" wrapText="1"/>
    </xf>
    <xf numFmtId="0" fontId="52" fillId="14" borderId="0" xfId="0" applyFont="1" applyFill="1" applyAlignment="1">
      <alignment horizontal="center" vertical="center" textRotation="90"/>
    </xf>
    <xf numFmtId="0" fontId="53" fillId="0" borderId="10" xfId="0" applyFont="1" applyBorder="1" applyAlignment="1">
      <alignment horizontal="center" vertical="center"/>
    </xf>
    <xf numFmtId="0" fontId="53" fillId="0" borderId="33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8" fillId="0" borderId="0" xfId="0" applyFont="1" applyAlignment="1">
      <alignment horizontal="center"/>
    </xf>
    <xf numFmtId="0" fontId="51" fillId="0" borderId="1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Border="1" applyAlignment="1">
      <alignment horizontal="left" wrapText="1"/>
    </xf>
    <xf numFmtId="0" fontId="33" fillId="20" borderId="0" xfId="0" applyFont="1" applyFill="1" applyAlignment="1">
      <alignment horizontal="left"/>
    </xf>
    <xf numFmtId="0" fontId="32" fillId="0" borderId="10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/>
    </xf>
    <xf numFmtId="0" fontId="33" fillId="0" borderId="33" xfId="0" applyFont="1" applyBorder="1" applyAlignment="1">
      <alignment horizontal="center"/>
    </xf>
    <xf numFmtId="0" fontId="33" fillId="20" borderId="0" xfId="0" applyFont="1" applyFill="1" applyAlignment="1">
      <alignment horizontal="left" wrapText="1"/>
    </xf>
    <xf numFmtId="0" fontId="33" fillId="0" borderId="10" xfId="0" applyFont="1" applyFill="1" applyBorder="1" applyAlignment="1">
      <alignment horizontal="center"/>
    </xf>
    <xf numFmtId="0" fontId="33" fillId="0" borderId="34" xfId="0" applyFont="1" applyFill="1" applyBorder="1" applyAlignment="1">
      <alignment horizontal="center"/>
    </xf>
    <xf numFmtId="0" fontId="33" fillId="0" borderId="33" xfId="0" applyFont="1" applyFill="1" applyBorder="1" applyAlignment="1">
      <alignment horizontal="center"/>
    </xf>
    <xf numFmtId="0" fontId="0" fillId="16" borderId="0" xfId="0" applyFill="1" applyAlignment="1">
      <alignment horizontal="left" wrapText="1"/>
    </xf>
    <xf numFmtId="0" fontId="33" fillId="0" borderId="10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2" fillId="0" borderId="10" xfId="0" applyFont="1" applyFill="1" applyBorder="1" applyAlignment="1">
      <alignment horizontal="center" vertical="center"/>
    </xf>
    <xf numFmtId="0" fontId="32" fillId="0" borderId="34" xfId="0" applyFont="1" applyFill="1" applyBorder="1" applyAlignment="1">
      <alignment horizontal="center" vertical="center"/>
    </xf>
    <xf numFmtId="0" fontId="32" fillId="0" borderId="33" xfId="0" applyFont="1" applyFill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26" fillId="0" borderId="10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26" fillId="0" borderId="3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22" fillId="14" borderId="0" xfId="0" applyFont="1" applyFill="1" applyAlignment="1">
      <alignment horizontal="center" vertical="center" textRotation="90"/>
    </xf>
    <xf numFmtId="0" fontId="33" fillId="16" borderId="0" xfId="0" applyFont="1" applyFill="1" applyAlignment="1">
      <alignment horizontal="left" wrapText="1"/>
    </xf>
    <xf numFmtId="0" fontId="29" fillId="0" borderId="0" xfId="0" applyFont="1" applyAlignment="1">
      <alignment horizontal="left" vertical="center"/>
    </xf>
    <xf numFmtId="0" fontId="33" fillId="0" borderId="10" xfId="0" applyFont="1" applyFill="1" applyBorder="1" applyAlignment="1">
      <alignment horizontal="center" wrapText="1"/>
    </xf>
    <xf numFmtId="0" fontId="33" fillId="0" borderId="33" xfId="0" applyFont="1" applyFill="1" applyBorder="1" applyAlignment="1">
      <alignment horizontal="center" wrapText="1"/>
    </xf>
    <xf numFmtId="0" fontId="11" fillId="0" borderId="10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36" fillId="0" borderId="0" xfId="0" applyFont="1" applyAlignment="1">
      <alignment horizontal="left"/>
    </xf>
    <xf numFmtId="0" fontId="55" fillId="0" borderId="10" xfId="0" applyFont="1" applyBorder="1" applyAlignment="1">
      <alignment horizontal="center" vertical="center"/>
    </xf>
    <xf numFmtId="0" fontId="55" fillId="0" borderId="33" xfId="0" applyFont="1" applyBorder="1" applyAlignment="1">
      <alignment horizontal="center" vertical="center"/>
    </xf>
    <xf numFmtId="0" fontId="55" fillId="0" borderId="10" xfId="0" applyFont="1" applyBorder="1" applyAlignment="1">
      <alignment horizontal="center"/>
    </xf>
    <xf numFmtId="0" fontId="55" fillId="0" borderId="33" xfId="0" applyFont="1" applyBorder="1" applyAlignment="1">
      <alignment horizontal="center"/>
    </xf>
    <xf numFmtId="0" fontId="54" fillId="16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9" fillId="0" borderId="124" xfId="0" applyFont="1" applyBorder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9" fillId="0" borderId="124" xfId="0" applyFont="1" applyBorder="1" applyAlignment="1">
      <alignment horizontal="left" vertical="center" wrapText="1"/>
    </xf>
    <xf numFmtId="0" fontId="47" fillId="0" borderId="97" xfId="0" applyFont="1" applyBorder="1" applyAlignment="1">
      <alignment horizontal="center" vertical="center"/>
    </xf>
    <xf numFmtId="0" fontId="47" fillId="0" borderId="101" xfId="0" applyFont="1" applyBorder="1" applyAlignment="1">
      <alignment horizontal="center" vertical="center"/>
    </xf>
    <xf numFmtId="0" fontId="47" fillId="0" borderId="123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27" fillId="0" borderId="0" xfId="0" applyFont="1" applyAlignment="1">
      <alignment horizontal="center"/>
    </xf>
    <xf numFmtId="0" fontId="56" fillId="14" borderId="0" xfId="0" applyFont="1" applyFill="1" applyAlignment="1">
      <alignment horizontal="center" vertical="center" textRotation="90"/>
    </xf>
    <xf numFmtId="0" fontId="11" fillId="0" borderId="1" xfId="0" applyFont="1" applyBorder="1" applyAlignment="1">
      <alignment horizontal="center"/>
    </xf>
    <xf numFmtId="0" fontId="57" fillId="12" borderId="0" xfId="0" applyFont="1" applyFill="1" applyAlignment="1">
      <alignment horizontal="center" vertical="center" textRotation="90"/>
    </xf>
    <xf numFmtId="0" fontId="21" fillId="6" borderId="22" xfId="0" applyFont="1" applyFill="1" applyBorder="1" applyAlignment="1">
      <alignment horizontal="center" vertical="center"/>
    </xf>
    <xf numFmtId="0" fontId="21" fillId="6" borderId="20" xfId="0" applyFont="1" applyFill="1" applyBorder="1" applyAlignment="1">
      <alignment horizontal="center" vertical="center"/>
    </xf>
    <xf numFmtId="0" fontId="21" fillId="6" borderId="21" xfId="0" applyFont="1" applyFill="1" applyBorder="1" applyAlignment="1">
      <alignment horizontal="center" vertical="center"/>
    </xf>
    <xf numFmtId="0" fontId="58" fillId="0" borderId="0" xfId="0" applyFont="1" applyAlignment="1">
      <alignment horizontal="left" vertical="center"/>
    </xf>
    <xf numFmtId="0" fontId="37" fillId="0" borderId="1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33" xfId="0" applyFont="1" applyBorder="1" applyAlignment="1">
      <alignment horizontal="center" vertical="center"/>
    </xf>
    <xf numFmtId="0" fontId="31" fillId="0" borderId="26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40" fillId="0" borderId="92" xfId="0" applyFont="1" applyBorder="1" applyAlignment="1">
      <alignment horizontal="center" vertical="center"/>
    </xf>
    <xf numFmtId="0" fontId="40" fillId="0" borderId="85" xfId="0" applyFont="1" applyBorder="1" applyAlignment="1">
      <alignment horizontal="center" vertical="center"/>
    </xf>
    <xf numFmtId="0" fontId="40" fillId="0" borderId="92" xfId="0" applyFont="1" applyBorder="1" applyAlignment="1">
      <alignment horizontal="center" vertical="center" wrapText="1"/>
    </xf>
    <xf numFmtId="0" fontId="40" fillId="0" borderId="85" xfId="0" applyFont="1" applyBorder="1" applyAlignment="1">
      <alignment horizontal="center" vertical="center" wrapText="1"/>
    </xf>
    <xf numFmtId="0" fontId="58" fillId="0" borderId="0" xfId="0" applyFont="1" applyAlignment="1">
      <alignment horizontal="center" vertical="center"/>
    </xf>
    <xf numFmtId="0" fontId="31" fillId="0" borderId="1" xfId="0" applyFont="1" applyBorder="1" applyAlignment="1">
      <alignment horizontal="center"/>
    </xf>
    <xf numFmtId="0" fontId="40" fillId="0" borderId="125" xfId="0" applyFont="1" applyFill="1" applyBorder="1" applyAlignment="1">
      <alignment horizontal="center" vertical="center"/>
    </xf>
    <xf numFmtId="0" fontId="40" fillId="0" borderId="126" xfId="0" applyFont="1" applyFill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32" fillId="0" borderId="23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32" fillId="0" borderId="20" xfId="0" applyFont="1" applyBorder="1" applyAlignment="1">
      <alignment horizontal="center" vertical="center"/>
    </xf>
    <xf numFmtId="0" fontId="5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left" wrapText="1"/>
    </xf>
    <xf numFmtId="0" fontId="32" fillId="0" borderId="13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22" fillId="21" borderId="0" xfId="0" applyFont="1" applyFill="1" applyAlignment="1">
      <alignment horizontal="center" vertical="center" textRotation="90"/>
    </xf>
    <xf numFmtId="0" fontId="69" fillId="0" borderId="92" xfId="0" applyFont="1" applyBorder="1" applyAlignment="1">
      <alignment horizontal="center" vertical="center"/>
    </xf>
    <xf numFmtId="0" fontId="69" fillId="0" borderId="85" xfId="0" applyFont="1" applyBorder="1" applyAlignment="1">
      <alignment horizontal="center" vertical="center"/>
    </xf>
    <xf numFmtId="0" fontId="69" fillId="0" borderId="1" xfId="0" applyFont="1" applyBorder="1" applyAlignment="1">
      <alignment horizontal="center" vertical="center"/>
    </xf>
    <xf numFmtId="0" fontId="69" fillId="0" borderId="185" xfId="0" applyFont="1" applyBorder="1" applyAlignment="1">
      <alignment horizontal="center" vertical="center"/>
    </xf>
    <xf numFmtId="0" fontId="69" fillId="0" borderId="184" xfId="0" applyFont="1" applyBorder="1" applyAlignment="1">
      <alignment horizontal="center" vertical="center"/>
    </xf>
    <xf numFmtId="0" fontId="69" fillId="0" borderId="10" xfId="0" applyFont="1" applyBorder="1" applyAlignment="1">
      <alignment horizontal="center" vertical="center"/>
    </xf>
    <xf numFmtId="0" fontId="69" fillId="0" borderId="33" xfId="0" applyFont="1" applyBorder="1" applyAlignment="1">
      <alignment horizontal="center" vertical="center"/>
    </xf>
    <xf numFmtId="0" fontId="69" fillId="0" borderId="0" xfId="0" applyFont="1" applyBorder="1" applyAlignment="1">
      <alignment horizontal="center" vertical="center"/>
    </xf>
    <xf numFmtId="0" fontId="69" fillId="0" borderId="1" xfId="0" applyFont="1" applyBorder="1" applyAlignment="1">
      <alignment horizontal="center" vertical="center" wrapText="1"/>
    </xf>
    <xf numFmtId="0" fontId="69" fillId="0" borderId="10" xfId="0" applyFont="1" applyBorder="1" applyAlignment="1">
      <alignment horizontal="center" vertical="center" wrapText="1"/>
    </xf>
    <xf numFmtId="0" fontId="69" fillId="0" borderId="33" xfId="0" applyFont="1" applyBorder="1" applyAlignment="1">
      <alignment horizontal="center" vertical="center" wrapText="1"/>
    </xf>
    <xf numFmtId="0" fontId="22" fillId="25" borderId="0" xfId="0" applyFont="1" applyFill="1" applyAlignment="1">
      <alignment horizontal="center" vertical="center" textRotation="90"/>
    </xf>
    <xf numFmtId="0" fontId="21" fillId="25" borderId="174" xfId="0" applyFont="1" applyFill="1" applyBorder="1" applyAlignment="1">
      <alignment horizontal="center" vertical="center"/>
    </xf>
    <xf numFmtId="0" fontId="21" fillId="25" borderId="172" xfId="0" applyFont="1" applyFill="1" applyBorder="1" applyAlignment="1">
      <alignment horizontal="center" vertical="center"/>
    </xf>
    <xf numFmtId="0" fontId="21" fillId="25" borderId="1" xfId="0" applyFont="1" applyFill="1" applyBorder="1" applyAlignment="1">
      <alignment horizontal="center" vertical="center"/>
    </xf>
    <xf numFmtId="0" fontId="21" fillId="25" borderId="177" xfId="0" applyFont="1" applyFill="1" applyBorder="1" applyAlignment="1">
      <alignment horizontal="center" vertical="center"/>
    </xf>
    <xf numFmtId="0" fontId="62" fillId="0" borderId="92" xfId="0" applyFont="1" applyBorder="1" applyAlignment="1">
      <alignment horizontal="center" vertical="center"/>
    </xf>
    <xf numFmtId="0" fontId="62" fillId="0" borderId="85" xfId="0" applyFont="1" applyBorder="1" applyAlignment="1">
      <alignment horizontal="center" vertical="center"/>
    </xf>
    <xf numFmtId="0" fontId="62" fillId="0" borderId="92" xfId="0" applyFont="1" applyBorder="1" applyAlignment="1">
      <alignment horizontal="center" vertical="center" wrapText="1"/>
    </xf>
    <xf numFmtId="0" fontId="62" fillId="0" borderId="8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21" fillId="25" borderId="173" xfId="0" applyFont="1" applyFill="1" applyBorder="1" applyAlignment="1">
      <alignment horizontal="center" vertical="center"/>
    </xf>
    <xf numFmtId="0" fontId="21" fillId="25" borderId="171" xfId="0" applyFont="1" applyFill="1" applyBorder="1" applyAlignment="1">
      <alignment horizontal="center" vertical="center"/>
    </xf>
    <xf numFmtId="0" fontId="21" fillId="25" borderId="170" xfId="0" applyFont="1" applyFill="1" applyBorder="1" applyAlignment="1">
      <alignment horizontal="center" vertical="center"/>
    </xf>
    <xf numFmtId="0" fontId="21" fillId="25" borderId="166" xfId="0" applyFont="1" applyFill="1" applyBorder="1" applyAlignment="1">
      <alignment horizontal="center" vertical="center"/>
    </xf>
    <xf numFmtId="0" fontId="21" fillId="25" borderId="165" xfId="0" applyFont="1" applyFill="1" applyBorder="1" applyAlignment="1">
      <alignment horizontal="center" vertical="center"/>
    </xf>
    <xf numFmtId="0" fontId="21" fillId="25" borderId="164" xfId="0" applyFont="1" applyFill="1" applyBorder="1" applyAlignment="1">
      <alignment horizontal="center" vertical="center"/>
    </xf>
    <xf numFmtId="0" fontId="21" fillId="25" borderId="163" xfId="0" applyFont="1" applyFill="1" applyBorder="1" applyAlignment="1">
      <alignment horizontal="center" vertical="center"/>
    </xf>
    <xf numFmtId="0" fontId="21" fillId="25" borderId="159" xfId="0" applyFont="1" applyFill="1" applyBorder="1" applyAlignment="1">
      <alignment horizontal="center" vertical="center"/>
    </xf>
    <xf numFmtId="0" fontId="21" fillId="25" borderId="148" xfId="0" applyFont="1" applyFill="1" applyBorder="1" applyAlignment="1">
      <alignment horizontal="center" vertical="center"/>
    </xf>
    <xf numFmtId="0" fontId="21" fillId="25" borderId="147" xfId="0" applyFont="1" applyFill="1" applyBorder="1" applyAlignment="1">
      <alignment horizontal="center" vertical="center"/>
    </xf>
    <xf numFmtId="0" fontId="21" fillId="25" borderId="158" xfId="0" applyFont="1" applyFill="1" applyBorder="1" applyAlignment="1">
      <alignment horizontal="center" vertical="center"/>
    </xf>
    <xf numFmtId="0" fontId="21" fillId="25" borderId="150" xfId="0" applyFont="1" applyFill="1" applyBorder="1" applyAlignment="1">
      <alignment horizontal="center" vertical="center"/>
    </xf>
    <xf numFmtId="0" fontId="21" fillId="25" borderId="152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62" fillId="0" borderId="128" xfId="0" applyFont="1" applyBorder="1" applyAlignment="1">
      <alignment horizontal="center" vertical="center"/>
    </xf>
    <xf numFmtId="0" fontId="62" fillId="0" borderId="132" xfId="0" applyFont="1" applyBorder="1" applyAlignment="1">
      <alignment horizontal="center" vertical="center"/>
    </xf>
    <xf numFmtId="0" fontId="9" fillId="0" borderId="128" xfId="0" applyFont="1" applyBorder="1" applyAlignment="1">
      <alignment horizontal="left" vertical="center" wrapText="1"/>
    </xf>
    <xf numFmtId="0" fontId="9" fillId="0" borderId="132" xfId="0" applyFont="1" applyBorder="1" applyAlignment="1">
      <alignment horizontal="left" vertical="center" wrapText="1"/>
    </xf>
    <xf numFmtId="0" fontId="21" fillId="25" borderId="128" xfId="0" applyFont="1" applyFill="1" applyBorder="1" applyAlignment="1">
      <alignment horizontal="center" vertical="center"/>
    </xf>
    <xf numFmtId="0" fontId="21" fillId="25" borderId="154" xfId="0" applyFont="1" applyFill="1" applyBorder="1" applyAlignment="1">
      <alignment horizontal="center" vertical="center"/>
    </xf>
    <xf numFmtId="0" fontId="21" fillId="25" borderId="153" xfId="0" applyFont="1" applyFill="1" applyBorder="1" applyAlignment="1">
      <alignment horizontal="center" vertical="center"/>
    </xf>
    <xf numFmtId="0" fontId="21" fillId="24" borderId="147" xfId="0" applyFont="1" applyFill="1" applyBorder="1" applyAlignment="1">
      <alignment horizontal="center" vertical="center"/>
    </xf>
    <xf numFmtId="0" fontId="21" fillId="24" borderId="146" xfId="0" applyFont="1" applyFill="1" applyBorder="1" applyAlignment="1">
      <alignment horizontal="center" vertical="center"/>
    </xf>
    <xf numFmtId="0" fontId="63" fillId="0" borderId="128" xfId="0" applyFont="1" applyBorder="1" applyAlignment="1">
      <alignment horizontal="center" vertical="center"/>
    </xf>
    <xf numFmtId="0" fontId="63" fillId="0" borderId="132" xfId="0" applyFont="1" applyBorder="1" applyAlignment="1">
      <alignment horizontal="center" vertical="center"/>
    </xf>
    <xf numFmtId="0" fontId="21" fillId="24" borderId="143" xfId="0" applyFont="1" applyFill="1" applyBorder="1" applyAlignment="1">
      <alignment horizontal="center" vertical="center"/>
    </xf>
    <xf numFmtId="0" fontId="21" fillId="24" borderId="141" xfId="0" applyFont="1" applyFill="1" applyBorder="1" applyAlignment="1">
      <alignment horizontal="center" vertical="center"/>
    </xf>
    <xf numFmtId="0" fontId="39" fillId="0" borderId="128" xfId="0" applyFont="1" applyBorder="1" applyAlignment="1">
      <alignment horizontal="center" vertical="center"/>
    </xf>
    <xf numFmtId="0" fontId="39" fillId="0" borderId="132" xfId="0" applyFont="1" applyBorder="1" applyAlignment="1">
      <alignment horizontal="center" vertical="center"/>
    </xf>
    <xf numFmtId="0" fontId="9" fillId="0" borderId="129" xfId="0" applyFont="1" applyBorder="1" applyAlignment="1">
      <alignment horizontal="left" vertical="center" wrapText="1"/>
    </xf>
    <xf numFmtId="0" fontId="22" fillId="18" borderId="0" xfId="0" applyFont="1" applyFill="1" applyAlignment="1">
      <alignment horizontal="center" vertical="center" textRotation="90"/>
    </xf>
    <xf numFmtId="0" fontId="21" fillId="24" borderId="149" xfId="0" applyFont="1" applyFill="1" applyBorder="1" applyAlignment="1">
      <alignment horizontal="center" vertical="center"/>
    </xf>
    <xf numFmtId="0" fontId="21" fillId="24" borderId="148" xfId="0" applyFont="1" applyFill="1" applyBorder="1" applyAlignment="1">
      <alignment horizontal="center" vertical="center"/>
    </xf>
    <xf numFmtId="0" fontId="39" fillId="0" borderId="128" xfId="0" applyFont="1" applyFill="1" applyBorder="1" applyAlignment="1">
      <alignment horizontal="center" vertical="center" wrapText="1"/>
    </xf>
    <xf numFmtId="0" fontId="39" fillId="0" borderId="132" xfId="0" applyFont="1" applyFill="1" applyBorder="1" applyAlignment="1">
      <alignment horizontal="center" vertical="center" wrapText="1"/>
    </xf>
    <xf numFmtId="0" fontId="21" fillId="24" borderId="142" xfId="0" applyFont="1" applyFill="1" applyBorder="1" applyAlignment="1">
      <alignment horizontal="center" vertical="center"/>
    </xf>
    <xf numFmtId="0" fontId="21" fillId="24" borderId="142" xfId="0" applyFont="1" applyFill="1" applyBorder="1" applyAlignment="1">
      <alignment horizontal="center" vertical="center" wrapText="1"/>
    </xf>
    <xf numFmtId="0" fontId="21" fillId="24" borderId="141" xfId="0" applyFont="1" applyFill="1" applyBorder="1" applyAlignment="1">
      <alignment horizontal="center" vertical="center" wrapText="1"/>
    </xf>
    <xf numFmtId="0" fontId="22" fillId="22" borderId="0" xfId="0" applyFont="1" applyFill="1" applyAlignment="1">
      <alignment horizontal="center" vertical="center" textRotation="90"/>
    </xf>
    <xf numFmtId="0" fontId="59" fillId="21" borderId="0" xfId="0" applyFont="1" applyFill="1" applyAlignment="1">
      <alignment horizontal="center" vertical="center" textRotation="90"/>
    </xf>
    <xf numFmtId="0" fontId="60" fillId="0" borderId="128" xfId="0" applyFont="1" applyBorder="1" applyAlignment="1">
      <alignment horizontal="center" vertical="center"/>
    </xf>
    <xf numFmtId="0" fontId="60" fillId="0" borderId="132" xfId="0" applyFont="1" applyBorder="1" applyAlignment="1">
      <alignment horizontal="center" vertical="center"/>
    </xf>
    <xf numFmtId="0" fontId="39" fillId="0" borderId="128" xfId="0" applyFont="1" applyFill="1" applyBorder="1" applyAlignment="1">
      <alignment horizontal="center" vertical="center"/>
    </xf>
    <xf numFmtId="0" fontId="39" fillId="0" borderId="132" xfId="0" applyFont="1" applyFill="1" applyBorder="1" applyAlignment="1">
      <alignment horizontal="center" vertical="center"/>
    </xf>
    <xf numFmtId="0" fontId="60" fillId="0" borderId="129" xfId="0" applyFont="1" applyBorder="1" applyAlignment="1">
      <alignment horizontal="center" vertical="center"/>
    </xf>
    <xf numFmtId="0" fontId="22" fillId="3" borderId="0" xfId="0" applyFont="1" applyFill="1" applyAlignment="1">
      <alignment horizontal="center" vertical="center" textRotation="90" wrapText="1"/>
    </xf>
    <xf numFmtId="0" fontId="59" fillId="3" borderId="0" xfId="0" applyFont="1" applyFill="1" applyAlignment="1">
      <alignment horizontal="center" vertical="center" textRotation="90" wrapText="1"/>
    </xf>
    <xf numFmtId="0" fontId="9" fillId="0" borderId="155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466725</xdr:colOff>
      <xdr:row>2</xdr:row>
      <xdr:rowOff>180975</xdr:rowOff>
    </xdr:to>
    <xdr:pic>
      <xdr:nvPicPr>
        <xdr:cNvPr id="1025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055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47625</xdr:colOff>
      <xdr:row>2</xdr:row>
      <xdr:rowOff>180975</xdr:rowOff>
    </xdr:to>
    <xdr:pic>
      <xdr:nvPicPr>
        <xdr:cNvPr id="2049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276225</xdr:colOff>
      <xdr:row>2</xdr:row>
      <xdr:rowOff>180975</xdr:rowOff>
    </xdr:to>
    <xdr:pic>
      <xdr:nvPicPr>
        <xdr:cNvPr id="3073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695325</xdr:colOff>
      <xdr:row>2</xdr:row>
      <xdr:rowOff>180975</xdr:rowOff>
    </xdr:to>
    <xdr:pic>
      <xdr:nvPicPr>
        <xdr:cNvPr id="4097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8</xdr:col>
      <xdr:colOff>485775</xdr:colOff>
      <xdr:row>3</xdr:row>
      <xdr:rowOff>28575</xdr:rowOff>
    </xdr:to>
    <xdr:pic>
      <xdr:nvPicPr>
        <xdr:cNvPr id="5121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60960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276225</xdr:colOff>
      <xdr:row>2</xdr:row>
      <xdr:rowOff>180975</xdr:rowOff>
    </xdr:to>
    <xdr:pic>
      <xdr:nvPicPr>
        <xdr:cNvPr id="6145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86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37</xdr:row>
      <xdr:rowOff>19050</xdr:rowOff>
    </xdr:from>
    <xdr:to>
      <xdr:col>2</xdr:col>
      <xdr:colOff>706755</xdr:colOff>
      <xdr:row>38</xdr:row>
      <xdr:rowOff>0</xdr:rowOff>
    </xdr:to>
    <xdr:sp macro="" textlink="">
      <xdr:nvSpPr>
        <xdr:cNvPr id="2" name="Flecha a la derecha con bandas 1"/>
        <xdr:cNvSpPr/>
      </xdr:nvSpPr>
      <xdr:spPr>
        <a:xfrm>
          <a:off x="2019300" y="7067550"/>
          <a:ext cx="211455" cy="171450"/>
        </a:xfrm>
        <a:prstGeom prst="stripedRightArrow">
          <a:avLst/>
        </a:prstGeom>
        <a:solidFill>
          <a:sysClr val="window" lastClr="FFFFFF"/>
        </a:solidFill>
        <a:ln w="12700" cap="flat" cmpd="sng" algn="ctr">
          <a:solidFill>
            <a:srgbClr val="ED7D31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ES"/>
        </a:p>
      </xdr:txBody>
    </xdr:sp>
    <xdr:clientData/>
  </xdr:twoCellAnchor>
  <xdr:twoCellAnchor>
    <xdr:from>
      <xdr:col>2</xdr:col>
      <xdr:colOff>495300</xdr:colOff>
      <xdr:row>23</xdr:row>
      <xdr:rowOff>19050</xdr:rowOff>
    </xdr:from>
    <xdr:to>
      <xdr:col>2</xdr:col>
      <xdr:colOff>706755</xdr:colOff>
      <xdr:row>24</xdr:row>
      <xdr:rowOff>0</xdr:rowOff>
    </xdr:to>
    <xdr:sp macro="" textlink="">
      <xdr:nvSpPr>
        <xdr:cNvPr id="3" name="Flecha a la derecha con bandas 2"/>
        <xdr:cNvSpPr/>
      </xdr:nvSpPr>
      <xdr:spPr>
        <a:xfrm>
          <a:off x="2019300" y="4400550"/>
          <a:ext cx="211455" cy="171450"/>
        </a:xfrm>
        <a:prstGeom prst="stripedRightArrow">
          <a:avLst/>
        </a:prstGeom>
        <a:solidFill>
          <a:sysClr val="window" lastClr="FFFFFF"/>
        </a:solidFill>
        <a:ln w="12700" cap="flat" cmpd="sng" algn="ctr">
          <a:solidFill>
            <a:srgbClr val="ED7D31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E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0</xdr:colOff>
      <xdr:row>2</xdr:row>
      <xdr:rowOff>180975</xdr:rowOff>
    </xdr:to>
    <xdr:pic>
      <xdr:nvPicPr>
        <xdr:cNvPr id="7171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514350</xdr:colOff>
      <xdr:row>2</xdr:row>
      <xdr:rowOff>180975</xdr:rowOff>
    </xdr:to>
    <xdr:pic>
      <xdr:nvPicPr>
        <xdr:cNvPr id="8193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A176"/>
  <sheetViews>
    <sheetView tabSelected="1" zoomScaleNormal="100" workbookViewId="0">
      <selection activeCell="G10" sqref="G10:J10"/>
    </sheetView>
  </sheetViews>
  <sheetFormatPr baseColWidth="10" defaultRowHeight="15" x14ac:dyDescent="0.25"/>
  <cols>
    <col min="1" max="1" width="3.7109375" customWidth="1"/>
    <col min="2" max="2" width="1.5703125" customWidth="1"/>
    <col min="3" max="3" width="5.28515625" customWidth="1"/>
    <col min="8" max="8" width="16.42578125" customWidth="1"/>
    <col min="9" max="9" width="11.85546875" bestFit="1" customWidth="1"/>
    <col min="10" max="10" width="14.140625" customWidth="1"/>
    <col min="11" max="11" width="14.5703125" customWidth="1"/>
    <col min="12" max="12" width="15.28515625" customWidth="1"/>
  </cols>
  <sheetData>
    <row r="5" spans="1:26" ht="21" x14ac:dyDescent="0.35">
      <c r="D5" s="521" t="s">
        <v>0</v>
      </c>
      <c r="E5" s="521"/>
      <c r="F5" s="521"/>
      <c r="G5" s="521"/>
      <c r="H5" s="521"/>
      <c r="I5" s="521"/>
      <c r="J5" s="521"/>
      <c r="K5" s="521"/>
      <c r="L5" s="521"/>
      <c r="M5" s="521"/>
      <c r="N5" s="521"/>
      <c r="O5" s="521"/>
      <c r="P5" s="521"/>
      <c r="Q5" s="1"/>
      <c r="R5" s="1"/>
      <c r="W5" s="2"/>
      <c r="X5" s="2"/>
      <c r="Y5" s="2"/>
      <c r="Z5" s="2"/>
    </row>
    <row r="6" spans="1:26" ht="15" customHeight="1" x14ac:dyDescent="0.35">
      <c r="A6" s="522" t="s">
        <v>1</v>
      </c>
      <c r="B6" s="523" t="s">
        <v>2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26" ht="15" customHeight="1" x14ac:dyDescent="0.35">
      <c r="A7" s="522"/>
      <c r="B7" s="52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6" ht="15" customHeight="1" thickBot="1" x14ac:dyDescent="0.4">
      <c r="A8" s="522"/>
      <c r="B8" s="523"/>
      <c r="D8" s="3" t="s">
        <v>3</v>
      </c>
      <c r="E8" s="4"/>
      <c r="F8" s="4"/>
      <c r="G8" s="524" t="s">
        <v>813</v>
      </c>
      <c r="H8" s="524"/>
      <c r="I8" s="524"/>
      <c r="J8" s="1"/>
      <c r="K8" s="1"/>
      <c r="L8" s="1"/>
      <c r="M8" s="1"/>
      <c r="N8" s="1"/>
      <c r="O8" s="1"/>
      <c r="P8" s="1"/>
      <c r="Q8" s="1"/>
      <c r="R8" s="1"/>
    </row>
    <row r="9" spans="1:26" ht="15" customHeight="1" x14ac:dyDescent="0.35">
      <c r="A9" s="522"/>
      <c r="B9" s="523"/>
      <c r="D9" s="5"/>
      <c r="E9" s="4"/>
      <c r="F9" s="4"/>
      <c r="G9" s="4"/>
      <c r="H9" s="6"/>
      <c r="I9" s="6"/>
      <c r="J9" s="1"/>
      <c r="K9" s="1"/>
      <c r="L9" s="1"/>
      <c r="M9" s="1"/>
      <c r="N9" s="1"/>
      <c r="O9" s="1"/>
      <c r="P9" s="1"/>
      <c r="Q9" s="1"/>
      <c r="R9" s="1"/>
    </row>
    <row r="10" spans="1:26" ht="15" customHeight="1" thickBot="1" x14ac:dyDescent="0.4">
      <c r="A10" s="522"/>
      <c r="B10" s="523"/>
      <c r="D10" s="525" t="s">
        <v>4</v>
      </c>
      <c r="E10" s="525"/>
      <c r="F10" s="525"/>
      <c r="G10" s="526" t="s">
        <v>814</v>
      </c>
      <c r="H10" s="526"/>
      <c r="I10" s="526"/>
      <c r="J10" s="526"/>
      <c r="K10" s="1"/>
      <c r="L10" s="1"/>
      <c r="M10" s="1"/>
      <c r="N10" s="1"/>
      <c r="O10" s="1"/>
      <c r="P10" s="1"/>
      <c r="Q10" s="1"/>
      <c r="R10" s="1"/>
    </row>
    <row r="11" spans="1:26" ht="15" customHeight="1" x14ac:dyDescent="0.35">
      <c r="A11" s="522"/>
      <c r="B11" s="523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26" ht="15" customHeight="1" x14ac:dyDescent="0.35">
      <c r="A12" s="522"/>
      <c r="B12" s="52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26" ht="15" customHeight="1" x14ac:dyDescent="0.35">
      <c r="A13" s="522"/>
      <c r="B13" s="523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26" ht="21" x14ac:dyDescent="0.35">
      <c r="A14" s="522"/>
      <c r="B14" s="523"/>
      <c r="D14" s="7" t="s">
        <v>5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26" ht="15.75" customHeight="1" x14ac:dyDescent="0.25">
      <c r="A15" s="522"/>
      <c r="B15" s="523"/>
      <c r="D15" s="9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26" x14ac:dyDescent="0.25">
      <c r="A16" s="522"/>
      <c r="B16" s="523"/>
      <c r="D16" s="10" t="s">
        <v>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26" x14ac:dyDescent="0.25">
      <c r="A17" s="522"/>
      <c r="B17" s="523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11"/>
      <c r="Q17" s="8"/>
      <c r="R17" s="11"/>
      <c r="S17" s="11"/>
      <c r="T17" s="8"/>
      <c r="U17" s="8"/>
      <c r="V17" s="8"/>
      <c r="W17" s="8"/>
      <c r="X17" s="8"/>
      <c r="Y17" s="8"/>
      <c r="Z17" s="8"/>
    </row>
    <row r="18" spans="1:26" ht="15" customHeight="1" x14ac:dyDescent="0.25">
      <c r="A18" s="522"/>
      <c r="B18" s="523"/>
      <c r="D18" s="527" t="s">
        <v>7</v>
      </c>
      <c r="E18" s="528"/>
      <c r="F18" s="528"/>
      <c r="G18" s="528"/>
      <c r="H18" s="530" t="s">
        <v>8</v>
      </c>
      <c r="I18" s="532" t="s">
        <v>9</v>
      </c>
      <c r="J18" s="534" t="s">
        <v>10</v>
      </c>
      <c r="K18" s="535"/>
      <c r="L18" s="535"/>
      <c r="M18" s="535"/>
      <c r="N18" s="535"/>
      <c r="O18" s="535"/>
      <c r="P18" s="535"/>
      <c r="Q18" s="8"/>
      <c r="R18" s="12"/>
      <c r="S18" s="12"/>
    </row>
    <row r="19" spans="1:26" ht="34.5" customHeight="1" x14ac:dyDescent="0.25">
      <c r="A19" s="522"/>
      <c r="B19" s="523"/>
      <c r="D19" s="529"/>
      <c r="E19" s="500"/>
      <c r="F19" s="500"/>
      <c r="G19" s="500"/>
      <c r="H19" s="531"/>
      <c r="I19" s="533"/>
      <c r="J19" s="13" t="s">
        <v>11</v>
      </c>
      <c r="K19" s="13" t="s">
        <v>12</v>
      </c>
      <c r="L19" s="13" t="s">
        <v>13</v>
      </c>
      <c r="M19" s="13" t="s">
        <v>14</v>
      </c>
      <c r="N19" s="13" t="s">
        <v>15</v>
      </c>
      <c r="O19" s="14" t="s">
        <v>16</v>
      </c>
      <c r="P19" s="15" t="s">
        <v>17</v>
      </c>
      <c r="Q19" s="8"/>
      <c r="R19" s="16"/>
      <c r="S19" s="16"/>
    </row>
    <row r="20" spans="1:26" ht="15" customHeight="1" x14ac:dyDescent="0.25">
      <c r="A20" s="522"/>
      <c r="B20" s="523"/>
      <c r="C20" s="17"/>
      <c r="D20" s="18" t="s">
        <v>18</v>
      </c>
      <c r="E20" s="19"/>
      <c r="F20" s="19"/>
      <c r="G20" s="20"/>
      <c r="H20" s="106">
        <v>0</v>
      </c>
      <c r="I20" s="108">
        <f>SUM(J20:K20)+P20</f>
        <v>0</v>
      </c>
      <c r="J20" s="19">
        <v>0</v>
      </c>
      <c r="K20" s="19">
        <v>0</v>
      </c>
      <c r="L20" s="21">
        <v>0</v>
      </c>
      <c r="M20" s="21">
        <v>0</v>
      </c>
      <c r="N20" s="21">
        <v>0</v>
      </c>
      <c r="O20" s="22">
        <v>0</v>
      </c>
      <c r="P20" s="107">
        <v>0</v>
      </c>
      <c r="Q20" s="8"/>
      <c r="R20" s="16"/>
      <c r="S20" s="16"/>
    </row>
    <row r="21" spans="1:26" x14ac:dyDescent="0.25">
      <c r="A21" s="522"/>
      <c r="B21" s="523"/>
      <c r="C21" s="17"/>
      <c r="D21" s="23" t="s">
        <v>19</v>
      </c>
      <c r="E21" s="24"/>
      <c r="F21" s="24"/>
      <c r="G21" s="25"/>
      <c r="H21" s="106">
        <v>0</v>
      </c>
      <c r="I21" s="108">
        <f>SUM(L21:O21)+P21</f>
        <v>0</v>
      </c>
      <c r="J21" s="26">
        <v>0</v>
      </c>
      <c r="K21" s="26">
        <v>0</v>
      </c>
      <c r="L21" s="19">
        <v>0</v>
      </c>
      <c r="M21" s="19">
        <v>0</v>
      </c>
      <c r="N21" s="19">
        <v>0</v>
      </c>
      <c r="O21" s="19">
        <v>0</v>
      </c>
      <c r="P21" s="107">
        <v>0</v>
      </c>
      <c r="Q21" s="8"/>
      <c r="R21" s="27"/>
      <c r="S21" s="27"/>
    </row>
    <row r="22" spans="1:26" ht="15" customHeight="1" x14ac:dyDescent="0.25">
      <c r="A22" s="522"/>
      <c r="B22" s="523"/>
      <c r="C22" s="17"/>
      <c r="D22" s="23" t="s">
        <v>20</v>
      </c>
      <c r="E22" s="24"/>
      <c r="F22" s="24"/>
      <c r="G22" s="25"/>
      <c r="H22" s="106">
        <v>0</v>
      </c>
      <c r="I22" s="108">
        <f>SUM(L22:O22)+P22</f>
        <v>0</v>
      </c>
      <c r="J22" s="26">
        <v>0</v>
      </c>
      <c r="K22" s="26">
        <v>0</v>
      </c>
      <c r="L22" s="19">
        <v>0</v>
      </c>
      <c r="M22" s="19">
        <v>0</v>
      </c>
      <c r="N22" s="19">
        <v>0</v>
      </c>
      <c r="O22" s="19">
        <v>0</v>
      </c>
      <c r="P22" s="107">
        <v>0</v>
      </c>
      <c r="Q22" s="8"/>
      <c r="R22" s="27"/>
      <c r="S22" s="27"/>
    </row>
    <row r="23" spans="1:26" x14ac:dyDescent="0.25">
      <c r="A23" s="522"/>
      <c r="B23" s="523"/>
      <c r="C23" s="17"/>
      <c r="D23" s="28" t="s">
        <v>21</v>
      </c>
      <c r="E23" s="29"/>
      <c r="F23" s="29"/>
      <c r="G23" s="30"/>
      <c r="H23" s="106">
        <v>1</v>
      </c>
      <c r="I23" s="108">
        <f>SUM(J23:P23)</f>
        <v>1</v>
      </c>
      <c r="J23" s="19">
        <v>1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07">
        <v>0</v>
      </c>
      <c r="Q23" s="8"/>
      <c r="R23" s="27"/>
      <c r="S23" s="27"/>
    </row>
    <row r="24" spans="1:26" x14ac:dyDescent="0.25">
      <c r="A24" s="522"/>
      <c r="B24" s="523"/>
      <c r="C24" s="17"/>
      <c r="H24" s="31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26" x14ac:dyDescent="0.25">
      <c r="A25" s="522"/>
      <c r="B25" s="523"/>
      <c r="C25" s="17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26" x14ac:dyDescent="0.25">
      <c r="A26" s="522"/>
      <c r="B26" s="523"/>
      <c r="C26" s="17"/>
      <c r="D26" s="10" t="s">
        <v>22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26" x14ac:dyDescent="0.25">
      <c r="A27" s="522"/>
      <c r="B27" s="523"/>
      <c r="C27" s="32"/>
      <c r="D27" s="33"/>
      <c r="E27" s="33"/>
      <c r="F27" s="33"/>
      <c r="G27" s="33"/>
      <c r="H27" s="33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33"/>
      <c r="U27" s="33"/>
      <c r="V27" s="33"/>
      <c r="W27" s="33"/>
      <c r="X27" s="33"/>
      <c r="Y27" s="33"/>
      <c r="Z27" s="33"/>
    </row>
    <row r="28" spans="1:26" ht="15" customHeight="1" x14ac:dyDescent="0.25">
      <c r="A28" s="522"/>
      <c r="B28" s="523"/>
      <c r="C28" s="17"/>
      <c r="D28" s="536" t="s">
        <v>7</v>
      </c>
      <c r="E28" s="537"/>
      <c r="F28" s="537"/>
      <c r="G28" s="538"/>
      <c r="H28" s="542" t="s">
        <v>8</v>
      </c>
      <c r="I28" s="542" t="s">
        <v>9</v>
      </c>
      <c r="J28" s="34" t="s">
        <v>23</v>
      </c>
      <c r="K28" s="35"/>
      <c r="L28" s="35"/>
      <c r="M28" s="8"/>
      <c r="N28" s="8"/>
      <c r="O28" s="8"/>
      <c r="P28" s="8"/>
      <c r="Q28" s="8"/>
      <c r="R28" s="8"/>
      <c r="S28" s="8"/>
    </row>
    <row r="29" spans="1:26" ht="30.75" customHeight="1" x14ac:dyDescent="0.25">
      <c r="A29" s="522"/>
      <c r="B29" s="523"/>
      <c r="C29" s="17"/>
      <c r="D29" s="539"/>
      <c r="E29" s="540"/>
      <c r="F29" s="540"/>
      <c r="G29" s="541"/>
      <c r="H29" s="543"/>
      <c r="I29" s="543"/>
      <c r="J29" s="36" t="s">
        <v>24</v>
      </c>
      <c r="K29" s="36" t="s">
        <v>25</v>
      </c>
      <c r="L29" s="37" t="s">
        <v>26</v>
      </c>
      <c r="M29" s="8"/>
      <c r="N29" s="8"/>
      <c r="O29" s="8"/>
      <c r="P29" s="8"/>
      <c r="Q29" s="8"/>
      <c r="R29" s="8"/>
      <c r="S29" s="8"/>
    </row>
    <row r="30" spans="1:26" ht="15" customHeight="1" x14ac:dyDescent="0.25">
      <c r="A30" s="522"/>
      <c r="B30" s="523"/>
      <c r="C30" s="17"/>
      <c r="D30" s="544" t="s">
        <v>18</v>
      </c>
      <c r="E30" s="544"/>
      <c r="F30" s="544"/>
      <c r="G30" s="544"/>
      <c r="H30" s="109">
        <v>0</v>
      </c>
      <c r="I30" s="116">
        <f>L30</f>
        <v>0</v>
      </c>
      <c r="J30" s="26">
        <v>0</v>
      </c>
      <c r="K30" s="26">
        <v>0</v>
      </c>
      <c r="L30" s="109">
        <v>0</v>
      </c>
      <c r="M30" s="8"/>
      <c r="N30" s="27"/>
      <c r="O30" s="27"/>
      <c r="P30" s="27"/>
      <c r="Q30" s="8"/>
      <c r="R30" s="8"/>
      <c r="S30" s="8"/>
    </row>
    <row r="31" spans="1:26" x14ac:dyDescent="0.25">
      <c r="A31" s="522"/>
      <c r="B31" s="523"/>
      <c r="C31" s="17"/>
      <c r="D31" s="545" t="s">
        <v>19</v>
      </c>
      <c r="E31" s="545"/>
      <c r="F31" s="545"/>
      <c r="G31" s="545"/>
      <c r="H31" s="109">
        <v>0</v>
      </c>
      <c r="I31" s="116">
        <f>SUM(J31:L31)</f>
        <v>0</v>
      </c>
      <c r="J31" s="109">
        <v>0</v>
      </c>
      <c r="K31" s="109">
        <v>0</v>
      </c>
      <c r="L31" s="109">
        <v>0</v>
      </c>
      <c r="M31" s="8"/>
      <c r="N31" s="27"/>
      <c r="O31" s="27"/>
      <c r="P31" s="27"/>
      <c r="Q31" s="8"/>
      <c r="R31" s="8"/>
      <c r="S31" s="8"/>
    </row>
    <row r="32" spans="1:26" ht="15" customHeight="1" x14ac:dyDescent="0.25">
      <c r="A32" s="522"/>
      <c r="B32" s="523"/>
      <c r="C32" s="17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22" x14ac:dyDescent="0.25">
      <c r="A33" s="522"/>
      <c r="B33" s="523"/>
      <c r="C33" s="17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22" x14ac:dyDescent="0.25">
      <c r="A34" s="522"/>
      <c r="B34" s="523"/>
      <c r="C34" s="17"/>
      <c r="D34" s="10" t="s">
        <v>27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22" x14ac:dyDescent="0.25">
      <c r="A35" s="522"/>
      <c r="B35" s="523"/>
      <c r="C35" s="17"/>
      <c r="I35" s="8"/>
      <c r="J35" s="8"/>
      <c r="K35" s="8"/>
      <c r="L35" s="8"/>
      <c r="M35" s="8"/>
      <c r="N35" s="8"/>
      <c r="O35" s="8"/>
      <c r="P35" s="8"/>
      <c r="Q35" s="16"/>
      <c r="R35" s="16"/>
      <c r="S35" s="16"/>
      <c r="T35" s="16"/>
      <c r="U35" s="16"/>
      <c r="V35" s="16"/>
    </row>
    <row r="36" spans="1:22" x14ac:dyDescent="0.25">
      <c r="A36" s="522"/>
      <c r="B36" s="523"/>
      <c r="C36" s="17"/>
      <c r="D36" s="493" t="s">
        <v>28</v>
      </c>
      <c r="E36" s="494"/>
      <c r="F36" s="494"/>
      <c r="G36" s="495"/>
      <c r="H36" s="499" t="s">
        <v>10</v>
      </c>
      <c r="I36" s="500"/>
      <c r="J36" s="500"/>
      <c r="K36" s="500"/>
      <c r="L36" s="500"/>
      <c r="M36" s="500"/>
      <c r="N36" s="500"/>
      <c r="O36" s="500"/>
      <c r="P36" s="501"/>
      <c r="Q36" s="491" t="s">
        <v>23</v>
      </c>
      <c r="R36" s="492"/>
      <c r="S36" s="492"/>
      <c r="T36" s="492"/>
      <c r="U36" s="492"/>
      <c r="V36" s="16"/>
    </row>
    <row r="37" spans="1:22" ht="45" x14ac:dyDescent="0.25">
      <c r="A37" s="522"/>
      <c r="B37" s="523"/>
      <c r="C37" s="17"/>
      <c r="D37" s="496"/>
      <c r="E37" s="497"/>
      <c r="F37" s="497"/>
      <c r="G37" s="498"/>
      <c r="H37" s="38" t="s">
        <v>8</v>
      </c>
      <c r="I37" s="38" t="s">
        <v>9</v>
      </c>
      <c r="J37" s="39" t="s">
        <v>11</v>
      </c>
      <c r="K37" s="40" t="s">
        <v>12</v>
      </c>
      <c r="L37" s="40" t="s">
        <v>13</v>
      </c>
      <c r="M37" s="40" t="s">
        <v>14</v>
      </c>
      <c r="N37" s="40" t="s">
        <v>15</v>
      </c>
      <c r="O37" s="41" t="s">
        <v>16</v>
      </c>
      <c r="P37" s="15" t="s">
        <v>17</v>
      </c>
      <c r="Q37" s="42" t="s">
        <v>8</v>
      </c>
      <c r="R37" s="43" t="s">
        <v>9</v>
      </c>
      <c r="S37" s="44" t="s">
        <v>24</v>
      </c>
      <c r="T37" s="44" t="s">
        <v>25</v>
      </c>
      <c r="U37" s="45" t="s">
        <v>26</v>
      </c>
      <c r="V37" s="16"/>
    </row>
    <row r="38" spans="1:22" x14ac:dyDescent="0.25">
      <c r="A38" s="522"/>
      <c r="B38" s="523"/>
      <c r="C38" s="17"/>
      <c r="D38" s="46" t="s">
        <v>18</v>
      </c>
      <c r="E38" s="47"/>
      <c r="F38" s="47"/>
      <c r="G38" s="48"/>
      <c r="H38" s="106">
        <v>0</v>
      </c>
      <c r="I38" s="113">
        <f>SUM(J38:K38)+P38</f>
        <v>0</v>
      </c>
      <c r="J38" s="19">
        <v>0</v>
      </c>
      <c r="K38" s="19">
        <v>0</v>
      </c>
      <c r="L38" s="21">
        <v>0</v>
      </c>
      <c r="M38" s="49">
        <v>0</v>
      </c>
      <c r="N38" s="49">
        <v>0</v>
      </c>
      <c r="O38" s="50">
        <v>0</v>
      </c>
      <c r="P38" s="107">
        <v>0</v>
      </c>
      <c r="Q38" s="110">
        <v>0</v>
      </c>
      <c r="R38" s="111">
        <f>U38</f>
        <v>0</v>
      </c>
      <c r="S38" s="26">
        <v>0</v>
      </c>
      <c r="T38" s="26">
        <v>0</v>
      </c>
      <c r="U38" s="64">
        <v>0</v>
      </c>
      <c r="V38" s="16"/>
    </row>
    <row r="39" spans="1:22" x14ac:dyDescent="0.25">
      <c r="A39" s="522"/>
      <c r="B39" s="523"/>
      <c r="C39" s="17"/>
      <c r="D39" s="51" t="s">
        <v>19</v>
      </c>
      <c r="E39" s="52"/>
      <c r="F39" s="52"/>
      <c r="G39" s="53"/>
      <c r="H39" s="106">
        <v>0</v>
      </c>
      <c r="I39" s="113">
        <f>SUM(L39:P39)</f>
        <v>0</v>
      </c>
      <c r="J39" s="26">
        <v>0</v>
      </c>
      <c r="K39" s="26">
        <v>0</v>
      </c>
      <c r="L39" s="112">
        <v>0</v>
      </c>
      <c r="M39" s="19">
        <v>0</v>
      </c>
      <c r="N39" s="19">
        <v>0</v>
      </c>
      <c r="O39" s="19">
        <v>0</v>
      </c>
      <c r="P39" s="107">
        <v>0</v>
      </c>
      <c r="Q39" s="110">
        <v>0</v>
      </c>
      <c r="R39" s="111">
        <f>SUM(S39:U39)</f>
        <v>0</v>
      </c>
      <c r="S39" s="63">
        <v>0</v>
      </c>
      <c r="T39" s="63">
        <v>0</v>
      </c>
      <c r="U39" s="63">
        <v>0</v>
      </c>
      <c r="V39" s="16"/>
    </row>
    <row r="40" spans="1:22" x14ac:dyDescent="0.25">
      <c r="A40" s="522"/>
      <c r="B40" s="523"/>
      <c r="C40" s="17"/>
      <c r="D40" s="51" t="s">
        <v>20</v>
      </c>
      <c r="E40" s="52"/>
      <c r="F40" s="52"/>
      <c r="G40" s="53"/>
      <c r="H40" s="106">
        <v>0</v>
      </c>
      <c r="I40" s="113">
        <f>SUM(L40:P40)</f>
        <v>0</v>
      </c>
      <c r="J40" s="26">
        <v>0</v>
      </c>
      <c r="K40" s="26">
        <v>0</v>
      </c>
      <c r="L40" s="112">
        <v>0</v>
      </c>
      <c r="M40" s="19">
        <v>0</v>
      </c>
      <c r="N40" s="19">
        <v>0</v>
      </c>
      <c r="O40" s="19">
        <v>0</v>
      </c>
      <c r="P40" s="107">
        <v>0</v>
      </c>
      <c r="Q40" s="54"/>
      <c r="R40" s="54"/>
      <c r="S40" s="54"/>
      <c r="T40" s="54"/>
      <c r="U40" s="55"/>
    </row>
    <row r="41" spans="1:22" x14ac:dyDescent="0.25">
      <c r="A41" s="522"/>
      <c r="B41" s="523"/>
      <c r="C41" s="17"/>
      <c r="D41" s="56" t="s">
        <v>21</v>
      </c>
      <c r="E41" s="57"/>
      <c r="F41" s="57"/>
      <c r="G41" s="58"/>
      <c r="H41" s="106">
        <v>0</v>
      </c>
      <c r="I41" s="113">
        <f>SUM(J41:P41)</f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07">
        <v>0</v>
      </c>
      <c r="Q41" s="59"/>
      <c r="R41" s="59"/>
      <c r="S41" s="59"/>
      <c r="T41" s="59"/>
      <c r="U41" s="60"/>
    </row>
    <row r="42" spans="1:22" x14ac:dyDescent="0.25">
      <c r="A42" s="522"/>
      <c r="B42" s="523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22" x14ac:dyDescent="0.25">
      <c r="A43" s="522"/>
      <c r="B43" s="523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22" x14ac:dyDescent="0.25">
      <c r="A44" s="522"/>
      <c r="B44" s="523"/>
      <c r="D44" s="10" t="s">
        <v>29</v>
      </c>
      <c r="E44" s="61"/>
      <c r="F44" s="61"/>
      <c r="G44" s="61"/>
      <c r="H44" s="61"/>
      <c r="I44" s="62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22" x14ac:dyDescent="0.25">
      <c r="A45" s="522"/>
      <c r="B45" s="523"/>
      <c r="I45" s="8"/>
      <c r="J45" s="8"/>
      <c r="K45" s="8"/>
      <c r="L45" s="8"/>
      <c r="M45" s="8"/>
      <c r="N45" s="8"/>
      <c r="O45" s="8"/>
      <c r="P45" s="8"/>
      <c r="Q45" s="16"/>
      <c r="R45" s="16"/>
      <c r="S45" s="16"/>
      <c r="T45" s="16"/>
      <c r="U45" s="16"/>
    </row>
    <row r="46" spans="1:22" x14ac:dyDescent="0.25">
      <c r="A46" s="522"/>
      <c r="B46" s="523"/>
      <c r="D46" s="493" t="s">
        <v>28</v>
      </c>
      <c r="E46" s="494"/>
      <c r="F46" s="494"/>
      <c r="G46" s="495"/>
      <c r="H46" s="499" t="s">
        <v>10</v>
      </c>
      <c r="I46" s="500"/>
      <c r="J46" s="500"/>
      <c r="K46" s="500"/>
      <c r="L46" s="500"/>
      <c r="M46" s="500"/>
      <c r="N46" s="500"/>
      <c r="O46" s="500"/>
      <c r="P46" s="501"/>
      <c r="Q46" s="491" t="s">
        <v>23</v>
      </c>
      <c r="R46" s="492"/>
      <c r="S46" s="492"/>
      <c r="T46" s="492"/>
      <c r="U46" s="492"/>
    </row>
    <row r="47" spans="1:22" ht="45" x14ac:dyDescent="0.25">
      <c r="A47" s="522"/>
      <c r="B47" s="523"/>
      <c r="D47" s="496"/>
      <c r="E47" s="497"/>
      <c r="F47" s="497"/>
      <c r="G47" s="498"/>
      <c r="H47" s="38" t="s">
        <v>8</v>
      </c>
      <c r="I47" s="38" t="s">
        <v>9</v>
      </c>
      <c r="J47" s="39" t="s">
        <v>11</v>
      </c>
      <c r="K47" s="40" t="s">
        <v>12</v>
      </c>
      <c r="L47" s="40" t="s">
        <v>13</v>
      </c>
      <c r="M47" s="40" t="s">
        <v>14</v>
      </c>
      <c r="N47" s="40" t="s">
        <v>15</v>
      </c>
      <c r="O47" s="41" t="s">
        <v>16</v>
      </c>
      <c r="P47" s="15" t="s">
        <v>17</v>
      </c>
      <c r="Q47" s="42" t="s">
        <v>8</v>
      </c>
      <c r="R47" s="43" t="s">
        <v>9</v>
      </c>
      <c r="S47" s="44" t="s">
        <v>24</v>
      </c>
      <c r="T47" s="44" t="s">
        <v>25</v>
      </c>
      <c r="U47" s="45" t="s">
        <v>26</v>
      </c>
    </row>
    <row r="48" spans="1:22" x14ac:dyDescent="0.25">
      <c r="A48" s="522"/>
      <c r="B48" s="523"/>
      <c r="D48" s="51" t="s">
        <v>19</v>
      </c>
      <c r="E48" s="52"/>
      <c r="F48" s="52"/>
      <c r="G48" s="53"/>
      <c r="H48" s="106">
        <v>0</v>
      </c>
      <c r="I48" s="113">
        <f>SUM(L48:P48)</f>
        <v>0</v>
      </c>
      <c r="J48" s="26">
        <v>0</v>
      </c>
      <c r="K48" s="26">
        <v>0</v>
      </c>
      <c r="L48" s="112">
        <v>0</v>
      </c>
      <c r="M48" s="112">
        <v>0</v>
      </c>
      <c r="N48" s="112">
        <v>0</v>
      </c>
      <c r="O48" s="112">
        <v>0</v>
      </c>
      <c r="P48" s="107">
        <v>0</v>
      </c>
      <c r="Q48" s="110">
        <v>0</v>
      </c>
      <c r="R48" s="111">
        <f>SUM(S48:U48)</f>
        <v>0</v>
      </c>
      <c r="S48" s="63">
        <v>0</v>
      </c>
      <c r="T48" s="63">
        <v>0</v>
      </c>
      <c r="U48" s="64">
        <v>0</v>
      </c>
      <c r="V48" s="114"/>
    </row>
    <row r="49" spans="1:20" x14ac:dyDescent="0.25">
      <c r="A49" s="522"/>
      <c r="B49" s="523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20" ht="21" x14ac:dyDescent="0.35">
      <c r="A50" s="522"/>
      <c r="B50" s="523"/>
      <c r="D50" s="7" t="s">
        <v>30</v>
      </c>
      <c r="E50" s="17"/>
      <c r="F50" s="17"/>
      <c r="G50" s="17"/>
      <c r="H50" s="17"/>
      <c r="I50" s="65"/>
      <c r="J50" s="65"/>
      <c r="K50" s="8"/>
      <c r="L50" s="8"/>
      <c r="M50" s="8"/>
      <c r="N50" s="8"/>
      <c r="O50" s="8"/>
      <c r="P50" s="8"/>
      <c r="Q50" s="8"/>
      <c r="R50" s="8"/>
      <c r="S50" s="8"/>
    </row>
    <row r="51" spans="1:20" x14ac:dyDescent="0.25">
      <c r="A51" s="522"/>
      <c r="B51" s="523"/>
      <c r="D51" s="502"/>
      <c r="E51" s="502"/>
      <c r="I51" s="8"/>
      <c r="K51" s="8"/>
      <c r="M51" s="8"/>
      <c r="O51" s="8"/>
      <c r="Q51" s="8"/>
      <c r="S51" s="8"/>
    </row>
    <row r="52" spans="1:20" ht="15" customHeight="1" x14ac:dyDescent="0.25">
      <c r="A52" s="522"/>
      <c r="B52" s="523"/>
      <c r="D52" s="503" t="s">
        <v>31</v>
      </c>
      <c r="E52" s="504"/>
      <c r="F52" s="504"/>
      <c r="G52" s="504"/>
      <c r="H52" s="505" t="s">
        <v>32</v>
      </c>
      <c r="I52" s="508" t="s">
        <v>33</v>
      </c>
      <c r="J52" s="509"/>
      <c r="K52" s="509"/>
      <c r="L52" s="509"/>
      <c r="M52" s="509"/>
      <c r="N52" s="509"/>
      <c r="O52" s="509"/>
      <c r="P52" s="509"/>
      <c r="Q52" s="509"/>
      <c r="R52" s="509"/>
      <c r="S52" s="510"/>
    </row>
    <row r="53" spans="1:20" ht="15" customHeight="1" x14ac:dyDescent="0.25">
      <c r="A53" s="522"/>
      <c r="B53" s="523"/>
      <c r="D53" s="503"/>
      <c r="E53" s="504"/>
      <c r="F53" s="504"/>
      <c r="G53" s="504"/>
      <c r="H53" s="506"/>
      <c r="I53" s="511" t="s">
        <v>34</v>
      </c>
      <c r="J53" s="512"/>
      <c r="K53" s="513" t="s">
        <v>35</v>
      </c>
      <c r="L53" s="511"/>
      <c r="M53" s="514" t="s">
        <v>36</v>
      </c>
      <c r="N53" s="515"/>
      <c r="O53" s="515"/>
      <c r="P53" s="515"/>
      <c r="Q53" s="515"/>
      <c r="R53" s="516"/>
      <c r="S53" s="517" t="s">
        <v>37</v>
      </c>
    </row>
    <row r="54" spans="1:20" ht="45" x14ac:dyDescent="0.25">
      <c r="A54" s="522"/>
      <c r="B54" s="523"/>
      <c r="D54" s="503"/>
      <c r="E54" s="504"/>
      <c r="F54" s="504"/>
      <c r="G54" s="504"/>
      <c r="H54" s="507"/>
      <c r="I54" s="66" t="s">
        <v>38</v>
      </c>
      <c r="J54" s="66" t="s">
        <v>39</v>
      </c>
      <c r="K54" s="67" t="s">
        <v>40</v>
      </c>
      <c r="L54" s="68" t="s">
        <v>41</v>
      </c>
      <c r="M54" s="69" t="s">
        <v>42</v>
      </c>
      <c r="N54" s="69" t="s">
        <v>43</v>
      </c>
      <c r="O54" s="69" t="s">
        <v>44</v>
      </c>
      <c r="P54" s="69" t="s">
        <v>45</v>
      </c>
      <c r="Q54" s="69" t="s">
        <v>46</v>
      </c>
      <c r="R54" s="69" t="s">
        <v>47</v>
      </c>
      <c r="S54" s="518"/>
    </row>
    <row r="55" spans="1:20" x14ac:dyDescent="0.25">
      <c r="A55" s="522"/>
      <c r="B55" s="523"/>
      <c r="D55" s="70" t="s">
        <v>48</v>
      </c>
      <c r="E55" s="70"/>
      <c r="F55" s="70"/>
      <c r="G55" s="70"/>
      <c r="H55" s="115">
        <f>SUM(I55:J55)</f>
        <v>106</v>
      </c>
      <c r="I55" s="71">
        <v>21</v>
      </c>
      <c r="J55" s="71">
        <v>85</v>
      </c>
      <c r="K55" s="26">
        <v>3</v>
      </c>
      <c r="L55" s="26">
        <v>2</v>
      </c>
      <c r="M55" s="26">
        <v>1</v>
      </c>
      <c r="N55" s="26">
        <v>0</v>
      </c>
      <c r="O55" s="26">
        <v>3</v>
      </c>
      <c r="P55" s="26">
        <v>2</v>
      </c>
      <c r="Q55" s="26">
        <v>4</v>
      </c>
      <c r="R55" s="26">
        <v>5</v>
      </c>
      <c r="S55" s="26">
        <v>26</v>
      </c>
      <c r="T55" s="72"/>
    </row>
    <row r="56" spans="1:20" x14ac:dyDescent="0.25">
      <c r="A56" s="522"/>
      <c r="B56" s="523"/>
      <c r="D56" s="70" t="s">
        <v>49</v>
      </c>
      <c r="E56" s="70"/>
      <c r="F56" s="70"/>
      <c r="G56" s="70"/>
      <c r="H56" s="113">
        <f>SUM(K56:L56)</f>
        <v>0</v>
      </c>
      <c r="I56" s="26">
        <v>0</v>
      </c>
      <c r="J56" s="26">
        <v>4</v>
      </c>
      <c r="K56" s="71">
        <v>0</v>
      </c>
      <c r="L56" s="71">
        <v>0</v>
      </c>
      <c r="M56" s="26">
        <v>1</v>
      </c>
      <c r="N56" s="26">
        <v>3</v>
      </c>
      <c r="O56" s="26">
        <v>0</v>
      </c>
      <c r="P56" s="26">
        <v>1</v>
      </c>
      <c r="Q56" s="26">
        <v>2</v>
      </c>
      <c r="R56" s="26">
        <v>2</v>
      </c>
      <c r="S56" s="26">
        <v>3</v>
      </c>
      <c r="T56" s="72"/>
    </row>
    <row r="57" spans="1:20" x14ac:dyDescent="0.25">
      <c r="A57" s="522"/>
      <c r="B57" s="523"/>
      <c r="D57" s="519" t="s">
        <v>50</v>
      </c>
      <c r="E57" s="519"/>
      <c r="F57" s="519"/>
      <c r="G57" s="520"/>
      <c r="H57" s="113">
        <f>SUM(M57:S57)</f>
        <v>6</v>
      </c>
      <c r="I57" s="26">
        <v>0</v>
      </c>
      <c r="J57" s="26">
        <v>0</v>
      </c>
      <c r="K57" s="26">
        <v>0</v>
      </c>
      <c r="L57" s="26">
        <v>0</v>
      </c>
      <c r="M57" s="71">
        <v>0</v>
      </c>
      <c r="N57" s="71">
        <v>0</v>
      </c>
      <c r="O57" s="71">
        <v>1</v>
      </c>
      <c r="P57" s="71">
        <v>1</v>
      </c>
      <c r="Q57" s="71">
        <v>0</v>
      </c>
      <c r="R57" s="71">
        <v>1</v>
      </c>
      <c r="S57" s="71">
        <v>3</v>
      </c>
      <c r="T57" s="72"/>
    </row>
    <row r="58" spans="1:20" x14ac:dyDescent="0.25">
      <c r="A58" s="522"/>
      <c r="B58" s="523"/>
      <c r="D58" s="73" t="s">
        <v>51</v>
      </c>
      <c r="E58" s="70"/>
      <c r="F58" s="70"/>
      <c r="G58" s="70"/>
      <c r="H58" s="113">
        <f>S58</f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71">
        <v>0</v>
      </c>
      <c r="T58" s="72"/>
    </row>
    <row r="59" spans="1:20" x14ac:dyDescent="0.25">
      <c r="A59" s="522"/>
      <c r="B59" s="523"/>
      <c r="D59" s="74"/>
      <c r="E59" s="74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spans="1:20" x14ac:dyDescent="0.25">
      <c r="A60" s="522"/>
      <c r="B60" s="523"/>
      <c r="D60" s="74"/>
      <c r="E60" s="74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spans="1:20" ht="21" x14ac:dyDescent="0.35">
      <c r="A61" s="522"/>
      <c r="B61" s="523"/>
      <c r="D61" s="7" t="s">
        <v>52</v>
      </c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 spans="1:20" x14ac:dyDescent="0.25">
      <c r="A62" s="522"/>
      <c r="B62" s="523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spans="1:20" x14ac:dyDescent="0.25">
      <c r="A63" s="522"/>
      <c r="B63" s="523"/>
      <c r="D63" s="75"/>
      <c r="E63" s="76"/>
      <c r="F63" s="76"/>
      <c r="G63" s="76"/>
      <c r="H63" s="76"/>
      <c r="I63" s="77" t="s">
        <v>53</v>
      </c>
      <c r="J63" s="77" t="s">
        <v>54</v>
      </c>
      <c r="K63" s="78"/>
      <c r="L63" s="79"/>
      <c r="M63" s="79"/>
      <c r="N63" s="79"/>
      <c r="O63" s="8"/>
      <c r="P63" s="8"/>
      <c r="Q63" s="8"/>
      <c r="R63" s="8"/>
      <c r="S63" s="8"/>
    </row>
    <row r="64" spans="1:20" x14ac:dyDescent="0.25">
      <c r="A64" s="522"/>
      <c r="B64" s="523"/>
      <c r="D64" s="80" t="s">
        <v>55</v>
      </c>
      <c r="E64" s="81"/>
      <c r="F64" s="81"/>
      <c r="G64" s="81"/>
      <c r="H64" s="81"/>
      <c r="I64" s="125">
        <v>0</v>
      </c>
      <c r="J64" s="125">
        <v>0</v>
      </c>
      <c r="K64" s="78"/>
      <c r="L64" s="79"/>
      <c r="M64" s="79"/>
      <c r="N64" s="79"/>
      <c r="O64" s="8"/>
      <c r="P64" s="8"/>
      <c r="Q64" s="8"/>
      <c r="R64" s="8"/>
      <c r="S64" s="8"/>
    </row>
    <row r="65" spans="1:26" x14ac:dyDescent="0.25">
      <c r="A65" s="522"/>
      <c r="B65" s="523"/>
      <c r="C65" s="82"/>
      <c r="D65" s="83"/>
      <c r="E65" s="84"/>
      <c r="F65" s="84"/>
      <c r="G65" s="84"/>
      <c r="H65" s="84"/>
      <c r="I65" s="85"/>
      <c r="J65" s="85"/>
      <c r="K65" s="86"/>
      <c r="L65" s="16"/>
      <c r="M65" s="16"/>
      <c r="N65" s="16"/>
      <c r="O65" s="11"/>
      <c r="P65" s="11"/>
      <c r="Q65" s="11"/>
      <c r="R65" s="11"/>
      <c r="S65" s="11"/>
      <c r="T65" s="82"/>
      <c r="U65" s="82"/>
      <c r="V65" s="82"/>
      <c r="W65" s="82"/>
      <c r="X65" s="82"/>
      <c r="Y65" s="82"/>
      <c r="Z65" s="82"/>
    </row>
    <row r="66" spans="1:26" x14ac:dyDescent="0.25">
      <c r="A66" s="522"/>
      <c r="B66" s="523"/>
      <c r="D66" s="87" t="s">
        <v>56</v>
      </c>
      <c r="E66" s="88"/>
      <c r="F66" s="88"/>
      <c r="G66" s="88"/>
      <c r="H66" s="88"/>
      <c r="I66" s="89" t="s">
        <v>57</v>
      </c>
      <c r="J66" s="89" t="s">
        <v>58</v>
      </c>
      <c r="K66" s="89" t="s">
        <v>57</v>
      </c>
      <c r="L66" s="89" t="s">
        <v>58</v>
      </c>
      <c r="M66" s="79"/>
      <c r="N66" s="79"/>
      <c r="O66" s="8"/>
      <c r="P66" s="8"/>
      <c r="Q66" s="8"/>
      <c r="R66" s="8"/>
      <c r="S66" s="8"/>
    </row>
    <row r="67" spans="1:26" ht="38.25" x14ac:dyDescent="0.25">
      <c r="A67" s="522"/>
      <c r="B67" s="523"/>
      <c r="D67" s="87"/>
      <c r="E67" s="88"/>
      <c r="F67" s="88"/>
      <c r="G67" s="88"/>
      <c r="H67" s="88"/>
      <c r="I67" s="90" t="s">
        <v>59</v>
      </c>
      <c r="J67" s="90" t="s">
        <v>59</v>
      </c>
      <c r="K67" s="90" t="s">
        <v>60</v>
      </c>
      <c r="L67" s="90" t="s">
        <v>60</v>
      </c>
      <c r="M67" s="79"/>
      <c r="N67" s="79"/>
      <c r="O67" s="8"/>
      <c r="P67" s="8"/>
      <c r="Q67" s="8"/>
      <c r="R67" s="8"/>
      <c r="S67" s="8"/>
    </row>
    <row r="68" spans="1:26" x14ac:dyDescent="0.25">
      <c r="A68" s="522"/>
      <c r="B68" s="523"/>
      <c r="D68" s="91"/>
      <c r="E68" s="88"/>
      <c r="F68" s="88"/>
      <c r="G68" s="88"/>
      <c r="H68" s="124" t="s">
        <v>61</v>
      </c>
      <c r="I68" s="126">
        <v>0</v>
      </c>
      <c r="J68" s="127">
        <v>0</v>
      </c>
      <c r="K68" s="126">
        <v>0</v>
      </c>
      <c r="L68" s="126">
        <v>0</v>
      </c>
      <c r="M68" s="79"/>
      <c r="N68" s="79"/>
      <c r="O68" s="8"/>
      <c r="P68" s="8"/>
      <c r="Q68" s="8"/>
      <c r="R68" s="8"/>
      <c r="S68" s="8"/>
    </row>
    <row r="69" spans="1:26" x14ac:dyDescent="0.25">
      <c r="A69" s="522"/>
      <c r="B69" s="523"/>
      <c r="D69" s="91"/>
      <c r="E69" s="88"/>
      <c r="F69" s="88"/>
      <c r="G69" s="88"/>
      <c r="H69" s="124" t="s">
        <v>62</v>
      </c>
      <c r="I69" s="126">
        <v>0</v>
      </c>
      <c r="J69" s="127">
        <v>0</v>
      </c>
      <c r="K69" s="126">
        <v>0</v>
      </c>
      <c r="L69" s="126">
        <v>0</v>
      </c>
      <c r="M69" s="79"/>
      <c r="N69" s="79"/>
      <c r="O69" s="8"/>
      <c r="P69" s="8"/>
      <c r="Q69" s="8"/>
      <c r="R69" s="8"/>
      <c r="S69" s="8"/>
    </row>
    <row r="70" spans="1:26" x14ac:dyDescent="0.25">
      <c r="A70" s="522"/>
      <c r="B70" s="523"/>
      <c r="D70" s="91"/>
      <c r="E70" s="88"/>
      <c r="F70" s="88"/>
      <c r="G70" s="88"/>
      <c r="H70" s="124" t="s">
        <v>63</v>
      </c>
      <c r="I70" s="126">
        <v>0</v>
      </c>
      <c r="J70" s="127">
        <v>0</v>
      </c>
      <c r="K70" s="126">
        <v>0</v>
      </c>
      <c r="L70" s="126">
        <v>0</v>
      </c>
      <c r="M70" s="79"/>
      <c r="N70" s="79"/>
      <c r="O70" s="8"/>
      <c r="P70" s="8"/>
      <c r="Q70" s="8"/>
      <c r="R70" s="8"/>
      <c r="S70" s="8"/>
    </row>
    <row r="71" spans="1:26" x14ac:dyDescent="0.25">
      <c r="A71" s="522"/>
      <c r="B71" s="523"/>
      <c r="D71" s="91"/>
      <c r="E71" s="88"/>
      <c r="F71" s="88"/>
      <c r="G71" s="88"/>
      <c r="H71" s="124" t="s">
        <v>64</v>
      </c>
      <c r="I71" s="126">
        <v>0</v>
      </c>
      <c r="J71" s="128">
        <v>0</v>
      </c>
      <c r="K71" s="126">
        <v>0</v>
      </c>
      <c r="L71" s="126">
        <v>0</v>
      </c>
      <c r="M71" s="79"/>
      <c r="N71" s="79"/>
      <c r="O71" s="8"/>
      <c r="P71" s="8"/>
      <c r="Q71" s="8"/>
      <c r="R71" s="8"/>
      <c r="S71" s="8"/>
    </row>
    <row r="72" spans="1:26" x14ac:dyDescent="0.25">
      <c r="A72" s="522"/>
      <c r="B72" s="523"/>
      <c r="D72" s="76"/>
      <c r="E72" s="76"/>
      <c r="F72" s="76"/>
      <c r="G72" s="76"/>
      <c r="H72" s="76"/>
      <c r="I72" s="76"/>
      <c r="J72" s="76"/>
      <c r="K72" s="78"/>
      <c r="L72" s="79"/>
      <c r="M72" s="79"/>
      <c r="N72" s="79"/>
      <c r="O72" s="8"/>
      <c r="P72" s="8"/>
      <c r="Q72" s="8"/>
      <c r="R72" s="8"/>
      <c r="S72" s="8"/>
    </row>
    <row r="73" spans="1:26" x14ac:dyDescent="0.25">
      <c r="A73" s="522"/>
      <c r="B73" s="523"/>
      <c r="D73" s="87" t="s">
        <v>65</v>
      </c>
      <c r="E73" s="88"/>
      <c r="F73" s="88"/>
      <c r="G73" s="88"/>
      <c r="H73" s="88"/>
      <c r="I73" s="487" t="s">
        <v>57</v>
      </c>
      <c r="J73" s="488"/>
      <c r="K73" s="489" t="s">
        <v>58</v>
      </c>
      <c r="L73" s="490"/>
      <c r="M73" s="79"/>
      <c r="N73" s="79"/>
      <c r="O73" s="8"/>
      <c r="P73" s="8"/>
      <c r="Q73" s="8"/>
      <c r="R73" s="8"/>
      <c r="S73" s="8"/>
    </row>
    <row r="74" spans="1:26" ht="38.25" x14ac:dyDescent="0.25">
      <c r="A74" s="522"/>
      <c r="B74" s="523"/>
      <c r="D74" s="88"/>
      <c r="E74" s="88"/>
      <c r="F74" s="88"/>
      <c r="G74" s="88"/>
      <c r="H74" s="88"/>
      <c r="I74" s="90" t="s">
        <v>59</v>
      </c>
      <c r="J74" s="90" t="s">
        <v>60</v>
      </c>
      <c r="K74" s="90" t="s">
        <v>59</v>
      </c>
      <c r="L74" s="90" t="s">
        <v>60</v>
      </c>
      <c r="M74" s="79"/>
      <c r="N74" s="79"/>
      <c r="O74" s="8"/>
      <c r="P74" s="8"/>
      <c r="Q74" s="8"/>
      <c r="R74" s="8"/>
      <c r="S74" s="8"/>
    </row>
    <row r="75" spans="1:26" s="117" customFormat="1" ht="30" customHeight="1" x14ac:dyDescent="0.25">
      <c r="A75" s="522"/>
      <c r="B75" s="523"/>
      <c r="D75" s="118"/>
      <c r="E75" s="119"/>
      <c r="F75" s="119"/>
      <c r="G75" s="119"/>
      <c r="H75" s="120" t="s">
        <v>66</v>
      </c>
      <c r="I75" s="129">
        <v>0</v>
      </c>
      <c r="J75" s="129">
        <v>0</v>
      </c>
      <c r="K75" s="129">
        <v>0</v>
      </c>
      <c r="L75" s="129">
        <v>0</v>
      </c>
      <c r="M75" s="121"/>
      <c r="N75" s="121"/>
      <c r="O75" s="122"/>
      <c r="P75" s="122"/>
      <c r="Q75" s="122"/>
      <c r="R75" s="122"/>
      <c r="S75" s="122"/>
    </row>
    <row r="76" spans="1:26" s="117" customFormat="1" ht="30" customHeight="1" x14ac:dyDescent="0.25">
      <c r="A76" s="522"/>
      <c r="B76" s="523"/>
      <c r="D76" s="123"/>
      <c r="E76" s="119"/>
      <c r="F76" s="119"/>
      <c r="G76" s="119"/>
      <c r="H76" s="120" t="s">
        <v>67</v>
      </c>
      <c r="I76" s="129">
        <v>0</v>
      </c>
      <c r="J76" s="129">
        <v>0</v>
      </c>
      <c r="K76" s="129">
        <v>0</v>
      </c>
      <c r="L76" s="129">
        <v>0</v>
      </c>
      <c r="M76" s="121"/>
      <c r="N76" s="121"/>
      <c r="O76" s="122"/>
      <c r="P76" s="122"/>
      <c r="Q76" s="122"/>
      <c r="R76" s="122"/>
      <c r="S76" s="122"/>
    </row>
    <row r="77" spans="1:26" x14ac:dyDescent="0.25">
      <c r="A77" s="522"/>
      <c r="B77" s="523"/>
      <c r="C77" s="82"/>
      <c r="D77" s="83"/>
      <c r="E77" s="84"/>
      <c r="F77" s="84"/>
      <c r="G77" s="84"/>
      <c r="H77" s="92"/>
      <c r="I77" s="84"/>
      <c r="J77" s="84"/>
      <c r="K77" s="86"/>
      <c r="L77" s="16"/>
      <c r="M77" s="16"/>
      <c r="N77" s="16"/>
      <c r="O77" s="11"/>
      <c r="P77" s="11"/>
      <c r="Q77" s="11"/>
      <c r="R77" s="11"/>
      <c r="S77" s="11"/>
      <c r="T77" s="82"/>
      <c r="U77" s="82"/>
      <c r="V77" s="82"/>
      <c r="W77" s="82"/>
      <c r="X77" s="82"/>
      <c r="Y77" s="82"/>
      <c r="Z77" s="82"/>
    </row>
    <row r="78" spans="1:26" x14ac:dyDescent="0.25">
      <c r="A78" s="522"/>
      <c r="B78" s="523"/>
      <c r="D78" s="87" t="s">
        <v>68</v>
      </c>
      <c r="E78" s="88"/>
      <c r="F78" s="88"/>
      <c r="G78" s="88"/>
      <c r="H78" s="93"/>
      <c r="I78" s="487" t="s">
        <v>57</v>
      </c>
      <c r="J78" s="488"/>
      <c r="K78" s="489" t="s">
        <v>58</v>
      </c>
      <c r="L78" s="490"/>
      <c r="M78" s="79"/>
      <c r="N78" s="79"/>
      <c r="O78" s="8"/>
      <c r="P78" s="8"/>
      <c r="Q78" s="8"/>
      <c r="R78" s="8"/>
      <c r="S78" s="8"/>
    </row>
    <row r="79" spans="1:26" ht="25.5" x14ac:dyDescent="0.25">
      <c r="A79" s="522"/>
      <c r="B79" s="523"/>
      <c r="D79" s="87"/>
      <c r="E79" s="88"/>
      <c r="F79" s="88"/>
      <c r="G79" s="88"/>
      <c r="H79" s="93"/>
      <c r="I79" s="90" t="s">
        <v>69</v>
      </c>
      <c r="J79" s="90" t="s">
        <v>70</v>
      </c>
      <c r="K79" s="90" t="s">
        <v>69</v>
      </c>
      <c r="L79" s="90" t="s">
        <v>71</v>
      </c>
      <c r="M79" s="79"/>
      <c r="N79" s="79"/>
      <c r="O79" s="8"/>
      <c r="P79" s="8"/>
      <c r="Q79" s="8"/>
      <c r="R79" s="8"/>
      <c r="S79" s="8"/>
    </row>
    <row r="80" spans="1:26" x14ac:dyDescent="0.25">
      <c r="A80" s="522"/>
      <c r="B80" s="523"/>
      <c r="D80" s="91"/>
      <c r="E80" s="88"/>
      <c r="F80" s="88"/>
      <c r="G80" s="88"/>
      <c r="H80" s="124" t="s">
        <v>61</v>
      </c>
      <c r="I80" s="126">
        <v>0</v>
      </c>
      <c r="J80" s="126">
        <v>0</v>
      </c>
      <c r="K80" s="126">
        <v>0</v>
      </c>
      <c r="L80" s="126">
        <v>0</v>
      </c>
      <c r="M80" s="79"/>
      <c r="N80" s="79"/>
      <c r="O80" s="8"/>
      <c r="P80" s="8"/>
      <c r="Q80" s="8"/>
      <c r="R80" s="8"/>
      <c r="S80" s="8"/>
    </row>
    <row r="81" spans="1:27" ht="20.25" customHeight="1" x14ac:dyDescent="0.25">
      <c r="A81" s="522"/>
      <c r="B81" s="523"/>
      <c r="D81" s="91"/>
      <c r="E81" s="88"/>
      <c r="F81" s="88"/>
      <c r="G81" s="88"/>
      <c r="H81" s="124" t="s">
        <v>62</v>
      </c>
      <c r="I81" s="126">
        <v>0</v>
      </c>
      <c r="J81" s="126">
        <v>0</v>
      </c>
      <c r="K81" s="126">
        <v>0</v>
      </c>
      <c r="L81" s="126">
        <v>0</v>
      </c>
      <c r="M81" s="79"/>
      <c r="N81" s="79"/>
      <c r="O81" s="8"/>
      <c r="P81" s="8"/>
      <c r="Q81" s="8"/>
      <c r="R81" s="8"/>
      <c r="S81" s="8"/>
    </row>
    <row r="82" spans="1:27" x14ac:dyDescent="0.25">
      <c r="A82" s="522"/>
      <c r="B82" s="523"/>
      <c r="D82" s="91"/>
      <c r="E82" s="88"/>
      <c r="F82" s="88"/>
      <c r="G82" s="88"/>
      <c r="H82" s="124" t="s">
        <v>63</v>
      </c>
      <c r="I82" s="126">
        <v>0</v>
      </c>
      <c r="J82" s="126">
        <v>0</v>
      </c>
      <c r="K82" s="126">
        <v>0</v>
      </c>
      <c r="L82" s="126">
        <v>0</v>
      </c>
      <c r="M82" s="79"/>
      <c r="N82" s="79"/>
      <c r="O82" s="8"/>
      <c r="P82" s="8"/>
      <c r="Q82" s="8"/>
      <c r="R82" s="8"/>
      <c r="S82" s="8"/>
    </row>
    <row r="83" spans="1:27" x14ac:dyDescent="0.25">
      <c r="A83" s="522"/>
      <c r="B83" s="523"/>
      <c r="D83" s="91"/>
      <c r="E83" s="88"/>
      <c r="F83" s="88"/>
      <c r="G83" s="88"/>
      <c r="H83" s="124" t="s">
        <v>64</v>
      </c>
      <c r="I83" s="126">
        <v>0</v>
      </c>
      <c r="J83" s="126">
        <v>0</v>
      </c>
      <c r="K83" s="126">
        <v>0</v>
      </c>
      <c r="L83" s="126">
        <v>0</v>
      </c>
      <c r="M83" s="79"/>
      <c r="N83" s="79"/>
      <c r="O83" s="8"/>
      <c r="P83" s="8"/>
      <c r="Q83" s="8"/>
      <c r="R83" s="8"/>
      <c r="S83" s="8"/>
    </row>
    <row r="84" spans="1:27" x14ac:dyDescent="0.25">
      <c r="A84" s="522"/>
      <c r="B84" s="523"/>
      <c r="C84" s="82"/>
      <c r="D84" s="83"/>
      <c r="E84" s="84"/>
      <c r="F84" s="84"/>
      <c r="G84" s="84"/>
      <c r="H84" s="92"/>
      <c r="I84" s="85"/>
      <c r="J84" s="85"/>
      <c r="K84" s="85"/>
      <c r="L84" s="85"/>
      <c r="M84" s="16"/>
      <c r="N84" s="16"/>
      <c r="O84" s="11"/>
      <c r="P84" s="11"/>
      <c r="Q84" s="11"/>
      <c r="R84" s="11"/>
      <c r="S84" s="11"/>
      <c r="T84" s="82"/>
      <c r="U84" s="82"/>
      <c r="V84" s="82"/>
      <c r="W84" s="82"/>
      <c r="X84" s="82"/>
      <c r="Y84" s="82"/>
      <c r="Z84" s="82"/>
    </row>
    <row r="85" spans="1:27" ht="25.5" x14ac:dyDescent="0.25">
      <c r="A85" s="522"/>
      <c r="B85" s="523"/>
      <c r="D85" s="87" t="s">
        <v>72</v>
      </c>
      <c r="E85" s="88"/>
      <c r="F85" s="88"/>
      <c r="G85" s="88"/>
      <c r="H85" s="93"/>
      <c r="I85" s="90" t="s">
        <v>69</v>
      </c>
      <c r="J85" s="90" t="s">
        <v>70</v>
      </c>
      <c r="K85" s="16"/>
      <c r="L85" s="16"/>
      <c r="M85" s="79"/>
      <c r="N85" s="79"/>
      <c r="O85" s="8"/>
      <c r="P85" s="8"/>
      <c r="Q85" s="8"/>
      <c r="R85" s="8"/>
      <c r="S85" s="8"/>
    </row>
    <row r="86" spans="1:27" x14ac:dyDescent="0.25">
      <c r="A86" s="522"/>
      <c r="B86" s="523"/>
      <c r="D86" s="70"/>
      <c r="E86" s="70"/>
      <c r="F86" s="70"/>
      <c r="G86" s="70"/>
      <c r="H86" s="94" t="s">
        <v>73</v>
      </c>
      <c r="I86" s="126">
        <v>0</v>
      </c>
      <c r="J86" s="126">
        <v>0</v>
      </c>
      <c r="K86" s="16"/>
      <c r="L86" s="16"/>
      <c r="M86" s="79"/>
      <c r="N86" s="79"/>
      <c r="O86" s="8"/>
      <c r="P86" s="8"/>
      <c r="Q86" s="8"/>
      <c r="R86" s="8"/>
      <c r="S86" s="8"/>
    </row>
    <row r="87" spans="1:27" x14ac:dyDescent="0.25">
      <c r="A87" s="522"/>
      <c r="B87" s="523"/>
      <c r="H87" s="94" t="s">
        <v>74</v>
      </c>
      <c r="I87" s="126">
        <v>0</v>
      </c>
      <c r="J87" s="126">
        <v>0</v>
      </c>
      <c r="K87" s="16"/>
      <c r="L87" s="16"/>
      <c r="M87" s="79"/>
      <c r="N87" s="79"/>
      <c r="O87" s="8"/>
      <c r="P87" s="8"/>
      <c r="Q87" s="8"/>
      <c r="R87" s="8"/>
      <c r="S87" s="8"/>
    </row>
    <row r="88" spans="1:27" x14ac:dyDescent="0.25">
      <c r="A88" s="522"/>
      <c r="B88" s="523"/>
      <c r="C88" s="82"/>
      <c r="D88" s="95"/>
      <c r="E88" s="95"/>
      <c r="F88" s="95"/>
      <c r="G88" s="95"/>
      <c r="H88" s="95"/>
      <c r="I88" s="86"/>
      <c r="J88" s="86"/>
      <c r="K88" s="16"/>
      <c r="L88" s="16"/>
      <c r="M88" s="16"/>
      <c r="N88" s="16"/>
      <c r="O88" s="11"/>
      <c r="P88" s="11"/>
      <c r="Q88" s="11"/>
      <c r="R88" s="11"/>
      <c r="S88" s="11"/>
      <c r="T88" s="82"/>
      <c r="U88" s="82"/>
      <c r="V88" s="82"/>
      <c r="W88" s="82"/>
      <c r="X88" s="82"/>
      <c r="Y88" s="82"/>
      <c r="Z88" s="82"/>
    </row>
    <row r="89" spans="1:27" x14ac:dyDescent="0.25">
      <c r="A89" s="522"/>
      <c r="B89" s="523"/>
      <c r="C89" s="82"/>
      <c r="D89" s="82"/>
      <c r="E89" s="82"/>
      <c r="F89" s="82"/>
      <c r="G89" s="82"/>
      <c r="H89" s="82"/>
    </row>
    <row r="90" spans="1:27" x14ac:dyDescent="0.25">
      <c r="A90" s="522"/>
      <c r="B90" s="523"/>
      <c r="C90" s="82"/>
      <c r="D90" s="82"/>
      <c r="E90" s="82"/>
      <c r="F90" s="82"/>
      <c r="G90" s="82"/>
      <c r="H90" s="82"/>
    </row>
    <row r="91" spans="1:27" x14ac:dyDescent="0.25">
      <c r="A91" s="522"/>
      <c r="C91" s="82"/>
      <c r="D91" s="82"/>
      <c r="E91" s="82"/>
      <c r="F91" s="82"/>
      <c r="G91" s="82"/>
      <c r="H91" s="82"/>
    </row>
    <row r="92" spans="1:27" ht="15" customHeight="1" x14ac:dyDescent="0.35">
      <c r="A92" s="522"/>
      <c r="B92" s="483" t="s">
        <v>75</v>
      </c>
      <c r="C92" s="82"/>
      <c r="D92" s="7" t="s">
        <v>76</v>
      </c>
      <c r="E92" s="82"/>
      <c r="F92" s="82"/>
      <c r="G92" s="82"/>
      <c r="H92" s="82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82"/>
      <c r="U92" s="82"/>
      <c r="V92" s="82"/>
      <c r="W92" s="82"/>
      <c r="X92" s="82"/>
      <c r="Y92" s="82"/>
      <c r="Z92" s="82"/>
      <c r="AA92" s="82"/>
    </row>
    <row r="93" spans="1:27" x14ac:dyDescent="0.25">
      <c r="A93" s="522"/>
      <c r="B93" s="483"/>
      <c r="C93" s="82"/>
      <c r="D93" s="82"/>
      <c r="E93" s="82"/>
      <c r="F93" s="82"/>
      <c r="G93" s="82"/>
      <c r="H93" s="82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82"/>
      <c r="U93" s="82"/>
      <c r="V93" s="82"/>
      <c r="W93" s="82"/>
      <c r="X93" s="82"/>
      <c r="Y93" s="82"/>
      <c r="Z93" s="82"/>
      <c r="AA93" s="82"/>
    </row>
    <row r="94" spans="1:27" x14ac:dyDescent="0.25">
      <c r="A94" s="522"/>
      <c r="B94" s="483"/>
      <c r="C94" s="82"/>
      <c r="D94" s="477" t="s">
        <v>77</v>
      </c>
      <c r="E94" s="477"/>
      <c r="F94" s="477"/>
      <c r="G94" s="477"/>
      <c r="H94" s="478"/>
      <c r="I94" s="96" t="s">
        <v>77</v>
      </c>
      <c r="J94" s="97" t="s">
        <v>54</v>
      </c>
      <c r="K94" s="82"/>
      <c r="L94" s="2"/>
      <c r="M94" s="11"/>
      <c r="N94" s="11"/>
      <c r="O94" s="11"/>
      <c r="P94" s="11"/>
      <c r="Q94" s="11"/>
      <c r="R94" s="11"/>
      <c r="S94" s="11"/>
      <c r="T94" s="82"/>
      <c r="U94" s="82"/>
      <c r="V94" s="82"/>
      <c r="W94" s="82"/>
      <c r="X94" s="82"/>
      <c r="Y94" s="82"/>
      <c r="Z94" s="82"/>
      <c r="AA94" s="82"/>
    </row>
    <row r="95" spans="1:27" x14ac:dyDescent="0.25">
      <c r="A95" s="522"/>
      <c r="B95" s="483"/>
      <c r="C95" s="82"/>
      <c r="D95" s="98" t="s">
        <v>78</v>
      </c>
      <c r="E95" s="99"/>
      <c r="F95" s="99"/>
      <c r="G95" s="99"/>
      <c r="H95" s="99"/>
      <c r="I95" s="130">
        <v>0</v>
      </c>
      <c r="J95" s="130">
        <v>0</v>
      </c>
      <c r="K95" s="82"/>
      <c r="L95" s="2"/>
      <c r="M95" s="11"/>
      <c r="N95" s="11"/>
      <c r="O95" s="11"/>
      <c r="P95" s="11"/>
      <c r="Q95" s="11"/>
      <c r="R95" s="11"/>
      <c r="S95" s="11"/>
      <c r="T95" s="82"/>
      <c r="U95" s="82"/>
      <c r="V95" s="82"/>
      <c r="W95" s="82"/>
      <c r="X95" s="82"/>
      <c r="Y95" s="82"/>
      <c r="Z95" s="82"/>
      <c r="AA95" s="82"/>
    </row>
    <row r="96" spans="1:27" x14ac:dyDescent="0.25">
      <c r="A96" s="522"/>
      <c r="B96" s="483"/>
      <c r="C96" s="82"/>
      <c r="D96" s="98" t="s">
        <v>79</v>
      </c>
      <c r="E96" s="99"/>
      <c r="F96" s="99"/>
      <c r="G96" s="99"/>
      <c r="H96" s="99"/>
      <c r="I96" s="130">
        <v>0</v>
      </c>
      <c r="J96" s="130">
        <v>0</v>
      </c>
      <c r="K96" s="82"/>
      <c r="L96" s="2"/>
      <c r="M96" s="11"/>
      <c r="N96" s="11"/>
      <c r="O96" s="11"/>
      <c r="P96" s="11"/>
      <c r="Q96" s="11"/>
      <c r="R96" s="11"/>
      <c r="S96" s="11"/>
      <c r="T96" s="82"/>
      <c r="U96" s="82"/>
      <c r="V96" s="82"/>
      <c r="W96" s="82"/>
      <c r="X96" s="82"/>
      <c r="Y96" s="82"/>
      <c r="Z96" s="82"/>
      <c r="AA96" s="82"/>
    </row>
    <row r="97" spans="1:27" x14ac:dyDescent="0.25">
      <c r="A97" s="522"/>
      <c r="B97" s="483"/>
      <c r="C97" s="82"/>
      <c r="D97" s="98" t="s">
        <v>80</v>
      </c>
      <c r="E97" s="99"/>
      <c r="F97" s="99"/>
      <c r="G97" s="99"/>
      <c r="H97" s="99"/>
      <c r="I97" s="130">
        <v>0</v>
      </c>
      <c r="J97" s="130">
        <v>0</v>
      </c>
      <c r="K97" s="82"/>
      <c r="L97" s="2"/>
      <c r="M97" s="11"/>
      <c r="N97" s="11"/>
      <c r="O97" s="11"/>
      <c r="P97" s="11"/>
      <c r="Q97" s="11"/>
      <c r="R97" s="11"/>
      <c r="S97" s="11"/>
      <c r="T97" s="82"/>
      <c r="U97" s="82"/>
      <c r="V97" s="82"/>
      <c r="W97" s="82"/>
      <c r="X97" s="82"/>
      <c r="Y97" s="82"/>
      <c r="Z97" s="82"/>
      <c r="AA97" s="82"/>
    </row>
    <row r="98" spans="1:27" x14ac:dyDescent="0.25">
      <c r="A98" s="522"/>
      <c r="B98" s="483"/>
      <c r="C98" s="82"/>
      <c r="D98" s="82"/>
      <c r="E98" s="82"/>
      <c r="F98" s="82"/>
      <c r="G98" s="82"/>
      <c r="H98" s="82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82"/>
      <c r="U98" s="82"/>
      <c r="V98" s="82"/>
      <c r="W98" s="82"/>
      <c r="X98" s="82"/>
      <c r="Y98" s="82"/>
      <c r="Z98" s="82"/>
      <c r="AA98" s="82"/>
    </row>
    <row r="99" spans="1:27" ht="25.5" x14ac:dyDescent="0.25">
      <c r="A99" s="522"/>
      <c r="B99" s="483"/>
      <c r="C99" s="82"/>
      <c r="D99" s="87" t="s">
        <v>65</v>
      </c>
      <c r="E99" s="88"/>
      <c r="F99" s="88"/>
      <c r="G99" s="88"/>
      <c r="H99" s="88"/>
      <c r="I99" s="100" t="s">
        <v>81</v>
      </c>
      <c r="J99" s="100" t="s">
        <v>54</v>
      </c>
      <c r="K99" s="11"/>
      <c r="L99" s="11"/>
      <c r="M99" s="11"/>
      <c r="N99" s="11"/>
      <c r="O99" s="11"/>
      <c r="P99" s="11"/>
      <c r="Q99" s="11"/>
      <c r="R99" s="11"/>
      <c r="S99" s="11"/>
      <c r="T99" s="82"/>
      <c r="U99" s="82"/>
      <c r="V99" s="82"/>
      <c r="W99" s="82"/>
      <c r="X99" s="82"/>
      <c r="Y99" s="82"/>
      <c r="Z99" s="82"/>
      <c r="AA99" s="82"/>
    </row>
    <row r="100" spans="1:27" x14ac:dyDescent="0.25">
      <c r="A100" s="522"/>
      <c r="B100" s="483"/>
      <c r="C100" s="101"/>
      <c r="D100" s="482" t="s">
        <v>82</v>
      </c>
      <c r="E100" s="480"/>
      <c r="F100" s="480"/>
      <c r="G100" s="480"/>
      <c r="H100" s="481"/>
      <c r="I100" s="130">
        <v>0</v>
      </c>
      <c r="J100" s="131">
        <v>0</v>
      </c>
      <c r="K100" s="11"/>
      <c r="L100" s="11"/>
      <c r="M100" s="11"/>
      <c r="N100" s="11"/>
      <c r="O100" s="11"/>
      <c r="P100" s="11"/>
      <c r="Q100" s="11"/>
      <c r="R100" s="11"/>
      <c r="S100" s="11"/>
      <c r="T100" s="82"/>
      <c r="U100" s="82"/>
      <c r="V100" s="82"/>
      <c r="W100" s="82"/>
      <c r="X100" s="82"/>
      <c r="Y100" s="82"/>
      <c r="Z100" s="82"/>
      <c r="AA100" s="82"/>
    </row>
    <row r="101" spans="1:27" x14ac:dyDescent="0.25">
      <c r="A101" s="522"/>
      <c r="B101" s="483"/>
      <c r="C101" s="101"/>
      <c r="D101" s="482" t="s">
        <v>83</v>
      </c>
      <c r="E101" s="480"/>
      <c r="F101" s="480"/>
      <c r="G101" s="480"/>
      <c r="H101" s="481"/>
      <c r="I101" s="130">
        <v>0</v>
      </c>
      <c r="J101" s="131">
        <v>0</v>
      </c>
      <c r="K101" s="11"/>
      <c r="L101" s="11"/>
      <c r="M101" s="11"/>
      <c r="N101" s="11"/>
      <c r="O101" s="11"/>
      <c r="P101" s="11"/>
      <c r="Q101" s="11"/>
      <c r="R101" s="11"/>
      <c r="S101" s="11"/>
      <c r="T101" s="82"/>
      <c r="U101" s="82"/>
      <c r="V101" s="82"/>
      <c r="W101" s="82"/>
      <c r="X101" s="82"/>
      <c r="Y101" s="82"/>
      <c r="Z101" s="82"/>
      <c r="AA101" s="82"/>
    </row>
    <row r="102" spans="1:27" x14ac:dyDescent="0.25">
      <c r="A102" s="522"/>
      <c r="B102" s="483"/>
      <c r="C102" s="101"/>
      <c r="D102" s="482" t="s">
        <v>84</v>
      </c>
      <c r="E102" s="480"/>
      <c r="F102" s="480"/>
      <c r="G102" s="480"/>
      <c r="H102" s="481"/>
      <c r="I102" s="130">
        <v>0</v>
      </c>
      <c r="J102" s="131">
        <v>0</v>
      </c>
      <c r="K102" s="11"/>
      <c r="L102" s="11"/>
      <c r="M102" s="11"/>
      <c r="N102" s="11"/>
      <c r="O102" s="11"/>
      <c r="P102" s="11"/>
      <c r="Q102" s="11"/>
      <c r="R102" s="11"/>
      <c r="S102" s="11"/>
      <c r="T102" s="82"/>
      <c r="U102" s="82"/>
      <c r="V102" s="82"/>
      <c r="W102" s="82"/>
      <c r="X102" s="82"/>
      <c r="Y102" s="82"/>
      <c r="Z102" s="82"/>
      <c r="AA102" s="82"/>
    </row>
    <row r="103" spans="1:27" x14ac:dyDescent="0.25">
      <c r="A103" s="522"/>
      <c r="B103" s="483"/>
      <c r="C103" s="101"/>
      <c r="D103" s="482" t="s">
        <v>85</v>
      </c>
      <c r="E103" s="480"/>
      <c r="F103" s="480"/>
      <c r="G103" s="480"/>
      <c r="H103" s="481"/>
      <c r="I103" s="130">
        <v>0</v>
      </c>
      <c r="J103" s="131">
        <v>0</v>
      </c>
      <c r="K103" s="11"/>
      <c r="L103" s="11"/>
      <c r="M103" s="11"/>
      <c r="N103" s="11"/>
      <c r="O103" s="11"/>
      <c r="P103" s="11"/>
      <c r="Q103" s="11"/>
      <c r="R103" s="11"/>
      <c r="S103" s="11"/>
      <c r="T103" s="82"/>
      <c r="U103" s="82"/>
      <c r="V103" s="82"/>
      <c r="W103" s="82"/>
      <c r="X103" s="82"/>
      <c r="Y103" s="82"/>
      <c r="Z103" s="82"/>
      <c r="AA103" s="82"/>
    </row>
    <row r="104" spans="1:27" x14ac:dyDescent="0.25">
      <c r="A104" s="522"/>
      <c r="B104" s="483"/>
      <c r="C104" s="82"/>
      <c r="D104" s="82"/>
      <c r="E104" s="82"/>
      <c r="F104" s="82"/>
      <c r="G104" s="82"/>
      <c r="H104" s="82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82"/>
      <c r="U104" s="82"/>
      <c r="V104" s="82"/>
      <c r="W104" s="82"/>
      <c r="X104" s="82"/>
      <c r="Y104" s="82"/>
      <c r="Z104" s="82"/>
      <c r="AA104" s="82"/>
    </row>
    <row r="105" spans="1:27" ht="25.5" x14ac:dyDescent="0.25">
      <c r="A105" s="522"/>
      <c r="B105" s="483"/>
      <c r="C105" s="82"/>
      <c r="D105" s="87" t="s">
        <v>86</v>
      </c>
      <c r="E105" s="88"/>
      <c r="F105" s="88"/>
      <c r="G105" s="88"/>
      <c r="H105" s="88"/>
      <c r="I105" s="100" t="s">
        <v>81</v>
      </c>
      <c r="J105" s="100" t="s">
        <v>54</v>
      </c>
      <c r="K105" s="11"/>
      <c r="L105" s="11"/>
      <c r="M105" s="11"/>
      <c r="N105" s="11"/>
      <c r="O105" s="11"/>
      <c r="P105" s="11"/>
      <c r="Q105" s="11"/>
      <c r="R105" s="11"/>
      <c r="S105" s="11"/>
      <c r="T105" s="82"/>
      <c r="U105" s="82"/>
      <c r="V105" s="82"/>
      <c r="W105" s="82"/>
      <c r="X105" s="82"/>
      <c r="Y105" s="82"/>
      <c r="Z105" s="82"/>
      <c r="AA105" s="82"/>
    </row>
    <row r="106" spans="1:27" x14ac:dyDescent="0.25">
      <c r="A106" s="522"/>
      <c r="B106" s="483"/>
      <c r="C106" s="101"/>
      <c r="D106" s="482" t="s">
        <v>87</v>
      </c>
      <c r="E106" s="480"/>
      <c r="F106" s="480"/>
      <c r="G106" s="480"/>
      <c r="H106" s="481"/>
      <c r="I106" s="130">
        <v>0</v>
      </c>
      <c r="J106" s="132">
        <v>0</v>
      </c>
      <c r="K106" s="8"/>
      <c r="L106" s="8"/>
      <c r="M106" s="8"/>
      <c r="N106" s="8"/>
      <c r="O106" s="8"/>
      <c r="P106" s="8"/>
      <c r="Q106" s="8"/>
      <c r="R106" s="8"/>
      <c r="S106" s="8"/>
    </row>
    <row r="107" spans="1:27" x14ac:dyDescent="0.25">
      <c r="A107" s="522"/>
      <c r="B107" s="483"/>
      <c r="C107" s="101"/>
      <c r="D107" s="482" t="s">
        <v>88</v>
      </c>
      <c r="E107" s="480"/>
      <c r="F107" s="480"/>
      <c r="G107" s="480"/>
      <c r="H107" s="481"/>
      <c r="I107" s="130">
        <v>0</v>
      </c>
      <c r="J107" s="132">
        <v>0</v>
      </c>
      <c r="K107" s="8"/>
      <c r="L107" s="8"/>
      <c r="M107" s="8"/>
      <c r="N107" s="8"/>
      <c r="O107" s="8"/>
      <c r="P107" s="8"/>
      <c r="Q107" s="8"/>
      <c r="R107" s="8"/>
      <c r="S107" s="8"/>
    </row>
    <row r="108" spans="1:27" x14ac:dyDescent="0.25">
      <c r="A108" s="522"/>
      <c r="B108" s="483"/>
      <c r="C108" s="101"/>
      <c r="D108" s="482" t="s">
        <v>89</v>
      </c>
      <c r="E108" s="480"/>
      <c r="F108" s="480"/>
      <c r="G108" s="480"/>
      <c r="H108" s="481"/>
      <c r="I108" s="130">
        <v>0</v>
      </c>
      <c r="J108" s="131">
        <v>0</v>
      </c>
      <c r="K108" s="8"/>
      <c r="L108" s="8"/>
      <c r="M108" s="8"/>
      <c r="N108" s="8"/>
      <c r="O108" s="8"/>
      <c r="P108" s="8"/>
      <c r="Q108" s="8"/>
      <c r="R108" s="8"/>
      <c r="S108" s="8"/>
    </row>
    <row r="109" spans="1:27" x14ac:dyDescent="0.25">
      <c r="A109" s="522"/>
      <c r="B109" s="483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1:27" x14ac:dyDescent="0.25">
      <c r="A110" s="522"/>
      <c r="B110" s="483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</row>
    <row r="111" spans="1:27" ht="21" x14ac:dyDescent="0.35">
      <c r="A111" s="522"/>
      <c r="B111" s="483"/>
      <c r="D111" s="7" t="s">
        <v>90</v>
      </c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</row>
    <row r="112" spans="1:27" x14ac:dyDescent="0.25">
      <c r="A112" s="522"/>
      <c r="B112" s="483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</row>
    <row r="113" spans="1:19" x14ac:dyDescent="0.25">
      <c r="A113" s="522"/>
      <c r="B113" s="483"/>
      <c r="D113" s="477" t="s">
        <v>77</v>
      </c>
      <c r="E113" s="477"/>
      <c r="F113" s="477"/>
      <c r="G113" s="477"/>
      <c r="H113" s="478"/>
      <c r="I113" s="96" t="s">
        <v>77</v>
      </c>
      <c r="J113" s="97" t="s">
        <v>54</v>
      </c>
      <c r="K113" s="8"/>
      <c r="L113" s="8"/>
      <c r="M113" s="8"/>
      <c r="N113" s="8"/>
      <c r="O113" s="8"/>
      <c r="P113" s="8"/>
      <c r="Q113" s="8"/>
      <c r="R113" s="8"/>
      <c r="S113" s="8"/>
    </row>
    <row r="114" spans="1:19" x14ac:dyDescent="0.25">
      <c r="A114" s="522"/>
      <c r="B114" s="483"/>
      <c r="D114" s="98" t="s">
        <v>91</v>
      </c>
      <c r="E114" s="99"/>
      <c r="F114" s="99"/>
      <c r="G114" s="99"/>
      <c r="H114" s="99"/>
      <c r="I114" s="130">
        <v>0</v>
      </c>
      <c r="J114" s="130">
        <v>0</v>
      </c>
      <c r="K114" s="8"/>
      <c r="L114" s="8"/>
      <c r="M114" s="8"/>
      <c r="N114" s="8"/>
      <c r="O114" s="8"/>
      <c r="P114" s="8"/>
      <c r="Q114" s="8"/>
      <c r="R114" s="8"/>
      <c r="S114" s="8"/>
    </row>
    <row r="115" spans="1:19" x14ac:dyDescent="0.25">
      <c r="A115" s="522"/>
      <c r="B115" s="483"/>
      <c r="D115" s="82"/>
      <c r="E115" s="82"/>
      <c r="F115" s="82"/>
      <c r="G115" s="82"/>
      <c r="H115" s="82"/>
      <c r="I115" s="11"/>
      <c r="J115" s="11"/>
      <c r="K115" s="8"/>
      <c r="L115" s="8"/>
      <c r="M115" s="8"/>
      <c r="N115" s="8"/>
      <c r="O115" s="8"/>
      <c r="P115" s="8"/>
      <c r="Q115" s="8"/>
      <c r="R115" s="8"/>
      <c r="S115" s="8"/>
    </row>
    <row r="116" spans="1:19" ht="25.5" x14ac:dyDescent="0.25">
      <c r="A116" s="522"/>
      <c r="B116" s="483"/>
      <c r="D116" s="87" t="s">
        <v>92</v>
      </c>
      <c r="E116" s="88"/>
      <c r="F116" s="88"/>
      <c r="G116" s="88"/>
      <c r="H116" s="88"/>
      <c r="I116" s="100" t="s">
        <v>81</v>
      </c>
      <c r="J116" s="100" t="s">
        <v>54</v>
      </c>
      <c r="K116" s="8"/>
      <c r="L116" s="8"/>
      <c r="M116" s="8"/>
      <c r="N116" s="8"/>
      <c r="O116" s="8"/>
      <c r="P116" s="8"/>
      <c r="Q116" s="8"/>
      <c r="R116" s="8"/>
      <c r="S116" s="8"/>
    </row>
    <row r="117" spans="1:19" x14ac:dyDescent="0.25">
      <c r="A117" s="522"/>
      <c r="B117" s="483"/>
      <c r="D117" s="482" t="s">
        <v>93</v>
      </c>
      <c r="E117" s="480"/>
      <c r="F117" s="480"/>
      <c r="G117" s="480"/>
      <c r="H117" s="481"/>
      <c r="I117" s="126">
        <v>0</v>
      </c>
      <c r="J117" s="126">
        <v>0</v>
      </c>
      <c r="K117" s="8"/>
      <c r="L117" s="8"/>
      <c r="M117" s="8"/>
      <c r="N117" s="8"/>
      <c r="O117" s="8"/>
      <c r="P117" s="8"/>
      <c r="Q117" s="8"/>
      <c r="R117" s="8"/>
      <c r="S117" s="8"/>
    </row>
    <row r="118" spans="1:19" x14ac:dyDescent="0.25">
      <c r="A118" s="522"/>
      <c r="B118" s="483"/>
      <c r="D118" s="482" t="s">
        <v>94</v>
      </c>
      <c r="E118" s="480"/>
      <c r="F118" s="480"/>
      <c r="G118" s="480"/>
      <c r="H118" s="481"/>
      <c r="I118" s="126">
        <v>0</v>
      </c>
      <c r="J118" s="126">
        <v>0</v>
      </c>
      <c r="K118" s="8"/>
      <c r="L118" s="8"/>
      <c r="M118" s="8"/>
      <c r="N118" s="8"/>
      <c r="O118" s="8"/>
      <c r="P118" s="8"/>
      <c r="Q118" s="8"/>
      <c r="R118" s="8"/>
      <c r="S118" s="8"/>
    </row>
    <row r="119" spans="1:19" x14ac:dyDescent="0.25">
      <c r="A119" s="522"/>
      <c r="B119" s="483"/>
      <c r="D119" s="482" t="s">
        <v>95</v>
      </c>
      <c r="E119" s="480"/>
      <c r="F119" s="480"/>
      <c r="G119" s="480"/>
      <c r="H119" s="481"/>
      <c r="I119" s="126">
        <v>0</v>
      </c>
      <c r="J119" s="126">
        <v>0</v>
      </c>
      <c r="K119" s="8"/>
      <c r="L119" s="8"/>
      <c r="M119" s="8"/>
      <c r="N119" s="8"/>
      <c r="O119" s="8"/>
      <c r="P119" s="8"/>
      <c r="Q119" s="8"/>
      <c r="R119" s="8"/>
      <c r="S119" s="8"/>
    </row>
    <row r="120" spans="1:19" x14ac:dyDescent="0.25">
      <c r="A120" s="522"/>
      <c r="B120" s="483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</row>
    <row r="121" spans="1:19" ht="21" x14ac:dyDescent="0.25">
      <c r="A121" s="522"/>
      <c r="B121" s="483"/>
      <c r="D121" s="102" t="s">
        <v>96</v>
      </c>
      <c r="E121" s="8"/>
      <c r="F121" s="8"/>
      <c r="G121" s="8"/>
      <c r="H121" s="8"/>
      <c r="I121" s="8"/>
      <c r="J121" s="8"/>
      <c r="K121" s="8"/>
      <c r="L121" s="8"/>
    </row>
    <row r="122" spans="1:19" x14ac:dyDescent="0.25">
      <c r="A122" s="522"/>
      <c r="B122" s="483"/>
      <c r="D122" s="8"/>
      <c r="E122" s="8"/>
      <c r="F122" s="8"/>
      <c r="G122" s="8"/>
      <c r="H122" s="8"/>
      <c r="I122" s="8"/>
      <c r="J122" s="8"/>
      <c r="K122" s="8"/>
      <c r="L122" s="8"/>
    </row>
    <row r="123" spans="1:19" x14ac:dyDescent="0.25">
      <c r="A123" s="522"/>
      <c r="B123" s="483"/>
      <c r="D123" s="477" t="s">
        <v>77</v>
      </c>
      <c r="E123" s="477"/>
      <c r="F123" s="477"/>
      <c r="G123" s="477"/>
      <c r="H123" s="478"/>
      <c r="I123" s="96" t="s">
        <v>77</v>
      </c>
      <c r="J123" s="97" t="s">
        <v>54</v>
      </c>
      <c r="K123" s="8"/>
      <c r="L123" s="8"/>
    </row>
    <row r="124" spans="1:19" x14ac:dyDescent="0.25">
      <c r="A124" s="522"/>
      <c r="B124" s="483"/>
      <c r="D124" s="98" t="s">
        <v>97</v>
      </c>
      <c r="E124" s="99"/>
      <c r="F124" s="99"/>
      <c r="G124" s="99"/>
      <c r="H124" s="99"/>
      <c r="I124" s="130">
        <v>0</v>
      </c>
      <c r="J124" s="130">
        <v>0</v>
      </c>
      <c r="K124" s="8"/>
      <c r="L124" s="8"/>
    </row>
    <row r="125" spans="1:19" x14ac:dyDescent="0.25">
      <c r="A125" s="522"/>
      <c r="B125" s="483"/>
      <c r="D125" s="98" t="s">
        <v>98</v>
      </c>
      <c r="E125" s="99"/>
      <c r="F125" s="99"/>
      <c r="G125" s="99"/>
      <c r="H125" s="99"/>
      <c r="I125" s="130">
        <v>0</v>
      </c>
      <c r="J125" s="130">
        <v>0</v>
      </c>
      <c r="K125" s="8"/>
      <c r="L125" s="8"/>
    </row>
    <row r="126" spans="1:19" x14ac:dyDescent="0.25">
      <c r="A126" s="522"/>
      <c r="B126" s="483"/>
      <c r="D126" s="82"/>
      <c r="E126" s="82"/>
      <c r="F126" s="82"/>
      <c r="G126" s="82"/>
      <c r="H126" s="82"/>
      <c r="I126" s="11"/>
      <c r="J126" s="11"/>
      <c r="K126" s="8"/>
      <c r="L126" s="8"/>
    </row>
    <row r="127" spans="1:19" ht="25.5" x14ac:dyDescent="0.25">
      <c r="A127" s="522"/>
      <c r="B127" s="483"/>
      <c r="D127" s="87" t="s">
        <v>99</v>
      </c>
      <c r="E127" s="88"/>
      <c r="F127" s="88"/>
      <c r="G127" s="88"/>
      <c r="H127" s="88"/>
      <c r="I127" s="100" t="s">
        <v>81</v>
      </c>
      <c r="J127" s="100" t="s">
        <v>54</v>
      </c>
      <c r="K127" s="8"/>
      <c r="L127" s="8"/>
    </row>
    <row r="128" spans="1:19" ht="15" customHeight="1" x14ac:dyDescent="0.25">
      <c r="A128" s="522"/>
      <c r="B128" s="483"/>
      <c r="D128" s="479" t="s">
        <v>100</v>
      </c>
      <c r="E128" s="480"/>
      <c r="F128" s="480"/>
      <c r="G128" s="480"/>
      <c r="H128" s="481"/>
      <c r="I128" s="126">
        <v>0</v>
      </c>
      <c r="J128" s="126">
        <v>0</v>
      </c>
      <c r="K128" s="8"/>
      <c r="L128" s="8"/>
    </row>
    <row r="129" spans="1:18" ht="17.25" customHeight="1" x14ac:dyDescent="0.25">
      <c r="A129" s="522"/>
      <c r="B129" s="483"/>
      <c r="D129" s="479" t="s">
        <v>101</v>
      </c>
      <c r="E129" s="480"/>
      <c r="F129" s="480"/>
      <c r="G129" s="480"/>
      <c r="H129" s="481"/>
      <c r="I129" s="126">
        <v>0</v>
      </c>
      <c r="J129" s="126">
        <v>0</v>
      </c>
      <c r="K129" s="8"/>
      <c r="L129" s="8"/>
    </row>
    <row r="130" spans="1:18" x14ac:dyDescent="0.25">
      <c r="A130" s="522"/>
      <c r="B130" s="483"/>
      <c r="D130" s="482" t="s">
        <v>102</v>
      </c>
      <c r="E130" s="480"/>
      <c r="F130" s="480"/>
      <c r="G130" s="480"/>
      <c r="H130" s="481"/>
      <c r="I130" s="126">
        <v>0</v>
      </c>
      <c r="J130" s="126">
        <v>0</v>
      </c>
      <c r="K130" s="8"/>
      <c r="L130" s="8"/>
    </row>
    <row r="131" spans="1:18" x14ac:dyDescent="0.25">
      <c r="A131" s="522"/>
      <c r="B131" s="483"/>
      <c r="D131" s="8"/>
      <c r="E131" s="8"/>
      <c r="F131" s="8"/>
      <c r="G131" s="8"/>
      <c r="H131" s="8"/>
      <c r="I131" s="8"/>
      <c r="J131" s="8"/>
      <c r="K131" s="8"/>
      <c r="L131" s="8"/>
    </row>
    <row r="132" spans="1:18" x14ac:dyDescent="0.25">
      <c r="A132" s="522"/>
    </row>
    <row r="133" spans="1:18" ht="15" customHeight="1" x14ac:dyDescent="0.25">
      <c r="A133" s="522"/>
      <c r="B133" s="483" t="s">
        <v>103</v>
      </c>
      <c r="D133" s="102" t="s">
        <v>104</v>
      </c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 spans="1:18" x14ac:dyDescent="0.25">
      <c r="A134" s="522"/>
      <c r="B134" s="483"/>
      <c r="I134" s="8"/>
      <c r="J134" s="8"/>
      <c r="K134" s="8"/>
      <c r="L134" s="8"/>
      <c r="M134" s="8"/>
      <c r="N134" s="8"/>
      <c r="O134" s="8"/>
      <c r="P134" s="8"/>
      <c r="Q134" s="8"/>
      <c r="R134" s="8"/>
    </row>
    <row r="135" spans="1:18" x14ac:dyDescent="0.25">
      <c r="A135" s="522"/>
      <c r="B135" s="483"/>
      <c r="D135" s="103" t="s">
        <v>105</v>
      </c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 spans="1:18" x14ac:dyDescent="0.25">
      <c r="A136" s="522"/>
      <c r="B136" s="483"/>
      <c r="I136" s="8"/>
      <c r="J136" s="8"/>
      <c r="K136" s="8"/>
      <c r="L136" s="8"/>
      <c r="M136" s="8"/>
      <c r="N136" s="8"/>
      <c r="O136" s="8"/>
      <c r="P136" s="8"/>
      <c r="Q136" s="8"/>
      <c r="R136" s="8"/>
    </row>
    <row r="137" spans="1:18" ht="25.5" x14ac:dyDescent="0.25">
      <c r="A137" s="522"/>
      <c r="B137" s="483"/>
      <c r="D137" s="87" t="s">
        <v>106</v>
      </c>
      <c r="E137" s="88"/>
      <c r="F137" s="88"/>
      <c r="G137" s="88"/>
      <c r="H137" s="88"/>
      <c r="I137" s="100" t="s">
        <v>107</v>
      </c>
      <c r="J137" s="100" t="s">
        <v>108</v>
      </c>
      <c r="K137" s="8"/>
      <c r="L137" s="8"/>
      <c r="M137" s="8"/>
      <c r="N137" s="8"/>
      <c r="O137" s="8"/>
      <c r="P137" s="8"/>
      <c r="Q137" s="8"/>
      <c r="R137" s="8"/>
    </row>
    <row r="138" spans="1:18" ht="26.25" customHeight="1" x14ac:dyDescent="0.25">
      <c r="A138" s="522"/>
      <c r="B138" s="483"/>
      <c r="D138" s="479" t="s">
        <v>109</v>
      </c>
      <c r="E138" s="484"/>
      <c r="F138" s="484"/>
      <c r="G138" s="484"/>
      <c r="H138" s="485"/>
      <c r="I138" s="130">
        <v>0</v>
      </c>
      <c r="J138" s="131">
        <v>0</v>
      </c>
      <c r="K138" s="8"/>
      <c r="L138" s="8"/>
      <c r="M138" s="8"/>
      <c r="N138" s="8"/>
      <c r="O138" s="8"/>
      <c r="P138" s="8"/>
      <c r="Q138" s="8"/>
      <c r="R138" s="8"/>
    </row>
    <row r="139" spans="1:18" x14ac:dyDescent="0.25">
      <c r="A139" s="522"/>
      <c r="B139" s="483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 spans="1:18" x14ac:dyDescent="0.25">
      <c r="A140" s="522"/>
      <c r="B140" s="483"/>
      <c r="I140" s="8"/>
      <c r="J140" s="8"/>
      <c r="K140" s="8"/>
      <c r="L140" s="8"/>
      <c r="M140" s="8"/>
      <c r="N140" s="8"/>
      <c r="O140" s="8"/>
      <c r="P140" s="8"/>
      <c r="Q140" s="8"/>
      <c r="R140" s="8"/>
    </row>
    <row r="141" spans="1:18" x14ac:dyDescent="0.25">
      <c r="A141" s="522"/>
      <c r="B141" s="483"/>
      <c r="D141" s="103" t="s">
        <v>110</v>
      </c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 spans="1:18" x14ac:dyDescent="0.25">
      <c r="A142" s="522"/>
      <c r="B142" s="483"/>
      <c r="I142" s="8"/>
      <c r="J142" s="8"/>
      <c r="K142" s="8"/>
      <c r="L142" s="8"/>
      <c r="M142" s="8"/>
      <c r="N142" s="8"/>
      <c r="O142" s="8"/>
      <c r="P142" s="8"/>
      <c r="Q142" s="8"/>
      <c r="R142" s="8"/>
    </row>
    <row r="143" spans="1:18" ht="25.5" x14ac:dyDescent="0.25">
      <c r="A143" s="522"/>
      <c r="B143" s="483"/>
      <c r="D143" s="87" t="s">
        <v>106</v>
      </c>
      <c r="E143" s="88"/>
      <c r="F143" s="88"/>
      <c r="G143" s="88"/>
      <c r="H143" s="88"/>
      <c r="I143" s="100" t="s">
        <v>107</v>
      </c>
      <c r="J143" s="100" t="s">
        <v>108</v>
      </c>
      <c r="K143" s="8"/>
      <c r="L143" s="8"/>
      <c r="M143" s="8"/>
      <c r="N143" s="8"/>
      <c r="O143" s="8"/>
      <c r="P143" s="8"/>
      <c r="Q143" s="8"/>
      <c r="R143" s="8"/>
    </row>
    <row r="144" spans="1:18" ht="38.25" customHeight="1" x14ac:dyDescent="0.25">
      <c r="A144" s="522"/>
      <c r="B144" s="483"/>
      <c r="D144" s="479" t="s">
        <v>111</v>
      </c>
      <c r="E144" s="484"/>
      <c r="F144" s="484"/>
      <c r="G144" s="484"/>
      <c r="H144" s="485"/>
      <c r="I144" s="130">
        <v>0</v>
      </c>
      <c r="J144" s="131">
        <v>0</v>
      </c>
      <c r="K144" s="8"/>
      <c r="L144" s="8"/>
      <c r="M144" s="8"/>
      <c r="N144" s="8"/>
      <c r="O144" s="8"/>
      <c r="P144" s="8"/>
      <c r="Q144" s="8"/>
      <c r="R144" s="8"/>
    </row>
    <row r="145" spans="1:18" x14ac:dyDescent="0.25">
      <c r="A145" s="522"/>
      <c r="B145" s="483"/>
      <c r="I145" s="8"/>
      <c r="J145" s="8"/>
      <c r="K145" s="8"/>
      <c r="L145" s="8"/>
      <c r="M145" s="8"/>
      <c r="N145" s="8"/>
      <c r="O145" s="8"/>
      <c r="P145" s="8"/>
      <c r="Q145" s="8"/>
      <c r="R145" s="8"/>
    </row>
    <row r="146" spans="1:18" x14ac:dyDescent="0.25">
      <c r="A146" s="522"/>
      <c r="B146" s="483"/>
      <c r="D146" s="103" t="s">
        <v>112</v>
      </c>
      <c r="I146" s="8"/>
      <c r="J146" s="8"/>
      <c r="K146" s="8"/>
      <c r="L146" s="8"/>
      <c r="M146" s="8"/>
      <c r="N146" s="8"/>
      <c r="O146" s="8"/>
      <c r="P146" s="8"/>
      <c r="Q146" s="8"/>
      <c r="R146" s="8"/>
    </row>
    <row r="147" spans="1:18" x14ac:dyDescent="0.25">
      <c r="A147" s="522"/>
      <c r="B147" s="483"/>
      <c r="I147" s="8"/>
      <c r="J147" s="8"/>
      <c r="K147" s="8"/>
      <c r="L147" s="8"/>
      <c r="M147" s="8"/>
      <c r="N147" s="8"/>
      <c r="O147" s="8"/>
      <c r="P147" s="8"/>
      <c r="Q147" s="8"/>
      <c r="R147" s="8"/>
    </row>
    <row r="148" spans="1:18" x14ac:dyDescent="0.25">
      <c r="A148" s="522"/>
      <c r="B148" s="483"/>
      <c r="D148" t="s">
        <v>113</v>
      </c>
      <c r="I148" s="8"/>
      <c r="J148" s="8"/>
      <c r="K148" s="8"/>
      <c r="L148" s="8"/>
      <c r="M148" s="8"/>
      <c r="N148" s="8"/>
      <c r="O148" s="8"/>
      <c r="P148" s="8"/>
      <c r="Q148" s="8"/>
      <c r="R148" s="8"/>
    </row>
    <row r="149" spans="1:18" x14ac:dyDescent="0.25">
      <c r="A149" s="522"/>
      <c r="B149" s="483"/>
      <c r="I149" s="8"/>
      <c r="J149" s="8"/>
      <c r="K149" s="8"/>
      <c r="L149" s="8"/>
      <c r="M149" s="8"/>
      <c r="N149" s="8"/>
      <c r="O149" s="8"/>
      <c r="P149" s="8"/>
      <c r="Q149" s="8"/>
      <c r="R149" s="8"/>
    </row>
    <row r="150" spans="1:18" ht="25.5" x14ac:dyDescent="0.25">
      <c r="A150" s="522"/>
      <c r="B150" s="483"/>
      <c r="D150" s="87" t="s">
        <v>114</v>
      </c>
      <c r="E150" s="88"/>
      <c r="F150" s="88"/>
      <c r="G150" s="88"/>
      <c r="H150" s="88"/>
      <c r="I150" s="100" t="s">
        <v>115</v>
      </c>
      <c r="J150" s="100" t="s">
        <v>54</v>
      </c>
      <c r="K150" s="8"/>
      <c r="L150" s="8"/>
      <c r="M150" s="8"/>
      <c r="N150" s="8"/>
      <c r="O150" s="8"/>
      <c r="P150" s="8"/>
      <c r="Q150" s="8"/>
      <c r="R150" s="8"/>
    </row>
    <row r="151" spans="1:18" x14ac:dyDescent="0.25">
      <c r="A151" s="522"/>
      <c r="B151" s="483"/>
      <c r="D151" s="482" t="s">
        <v>116</v>
      </c>
      <c r="E151" s="480"/>
      <c r="F151" s="480"/>
      <c r="G151" s="480"/>
      <c r="H151" s="486"/>
      <c r="I151" s="130">
        <v>0</v>
      </c>
      <c r="J151" s="131">
        <v>0</v>
      </c>
      <c r="K151" s="8"/>
      <c r="L151" s="8"/>
      <c r="M151" s="8"/>
      <c r="N151" s="8"/>
      <c r="O151" s="8"/>
      <c r="P151" s="8"/>
      <c r="Q151" s="8"/>
      <c r="R151" s="8"/>
    </row>
    <row r="152" spans="1:18" x14ac:dyDescent="0.25">
      <c r="A152" s="522"/>
      <c r="B152" s="483"/>
      <c r="I152" s="8"/>
      <c r="J152" s="8"/>
      <c r="K152" s="8"/>
      <c r="L152" s="8"/>
      <c r="M152" s="8"/>
      <c r="N152" s="8"/>
      <c r="O152" s="8"/>
      <c r="P152" s="8"/>
      <c r="Q152" s="8"/>
      <c r="R152" s="8"/>
    </row>
    <row r="153" spans="1:18" x14ac:dyDescent="0.25">
      <c r="A153" s="522"/>
      <c r="B153" s="483"/>
      <c r="I153" s="8"/>
      <c r="J153" s="8"/>
      <c r="K153" s="8"/>
      <c r="L153" s="8"/>
      <c r="M153" s="8"/>
      <c r="N153" s="8"/>
      <c r="O153" s="8"/>
      <c r="P153" s="8"/>
      <c r="Q153" s="8"/>
      <c r="R153" s="8"/>
    </row>
    <row r="154" spans="1:18" x14ac:dyDescent="0.25">
      <c r="A154" s="522"/>
      <c r="B154" s="483"/>
      <c r="D154" s="104" t="s">
        <v>117</v>
      </c>
      <c r="I154" s="8"/>
      <c r="J154" s="8"/>
      <c r="K154" s="8"/>
      <c r="L154" s="8"/>
      <c r="M154" s="8"/>
      <c r="N154" s="8"/>
      <c r="O154" s="8"/>
      <c r="P154" s="8"/>
      <c r="Q154" s="8"/>
      <c r="R154" s="8"/>
    </row>
    <row r="155" spans="1:18" x14ac:dyDescent="0.25">
      <c r="A155" s="522"/>
      <c r="B155" s="483"/>
      <c r="I155" s="8"/>
      <c r="J155" s="8"/>
      <c r="K155" s="8"/>
      <c r="L155" s="8"/>
      <c r="M155" s="8"/>
      <c r="N155" s="8"/>
      <c r="O155" s="8"/>
      <c r="P155" s="8"/>
      <c r="Q155" s="8"/>
      <c r="R155" s="8"/>
    </row>
    <row r="156" spans="1:18" ht="25.5" x14ac:dyDescent="0.25">
      <c r="A156" s="522"/>
      <c r="B156" s="483"/>
      <c r="D156" s="87" t="s">
        <v>106</v>
      </c>
      <c r="E156" s="88"/>
      <c r="F156" s="88"/>
      <c r="G156" s="88"/>
      <c r="H156" s="88"/>
      <c r="I156" s="100" t="s">
        <v>118</v>
      </c>
      <c r="J156" s="8"/>
      <c r="K156" s="8"/>
      <c r="L156" s="8"/>
      <c r="M156" s="8"/>
      <c r="N156" s="8"/>
      <c r="O156" s="8"/>
      <c r="P156" s="8"/>
      <c r="Q156" s="8"/>
      <c r="R156" s="8"/>
    </row>
    <row r="157" spans="1:18" x14ac:dyDescent="0.25">
      <c r="A157" s="522"/>
      <c r="B157" s="483"/>
      <c r="D157" s="482" t="s">
        <v>119</v>
      </c>
      <c r="E157" s="480"/>
      <c r="F157" s="480"/>
      <c r="G157" s="480"/>
      <c r="H157" s="486"/>
      <c r="I157" s="130">
        <v>0</v>
      </c>
      <c r="J157" s="8"/>
      <c r="K157" s="8"/>
      <c r="L157" s="8"/>
      <c r="M157" s="8"/>
      <c r="N157" s="8"/>
      <c r="O157" s="8"/>
      <c r="P157" s="8"/>
      <c r="Q157" s="8"/>
      <c r="R157" s="8"/>
    </row>
    <row r="158" spans="1:18" x14ac:dyDescent="0.25">
      <c r="A158" s="522"/>
      <c r="B158" s="483"/>
      <c r="D158" s="482" t="s">
        <v>120</v>
      </c>
      <c r="E158" s="480"/>
      <c r="F158" s="480"/>
      <c r="G158" s="480"/>
      <c r="H158" s="486"/>
      <c r="I158" s="130">
        <v>0</v>
      </c>
      <c r="J158" s="8"/>
      <c r="K158" s="8"/>
      <c r="L158" s="8"/>
      <c r="M158" s="8"/>
      <c r="N158" s="8"/>
      <c r="O158" s="8"/>
      <c r="P158" s="8"/>
      <c r="Q158" s="8"/>
      <c r="R158" s="8"/>
    </row>
    <row r="159" spans="1:18" x14ac:dyDescent="0.25">
      <c r="A159" s="522"/>
      <c r="B159" s="483"/>
      <c r="I159" s="8"/>
      <c r="J159" s="8"/>
      <c r="K159" s="8"/>
      <c r="L159" s="8"/>
      <c r="M159" s="8"/>
      <c r="N159" s="8"/>
      <c r="O159" s="8"/>
      <c r="P159" s="8"/>
      <c r="Q159" s="8"/>
      <c r="R159" s="8"/>
    </row>
    <row r="160" spans="1:18" x14ac:dyDescent="0.25">
      <c r="A160" s="522"/>
      <c r="B160" s="483"/>
      <c r="D160" t="s">
        <v>121</v>
      </c>
      <c r="I160" s="8"/>
      <c r="J160" s="8"/>
      <c r="K160" s="8"/>
      <c r="L160" s="8"/>
      <c r="M160" s="8"/>
      <c r="N160" s="8"/>
      <c r="O160" s="8"/>
      <c r="P160" s="8"/>
      <c r="Q160" s="8"/>
      <c r="R160" s="8"/>
    </row>
    <row r="161" spans="1:26" x14ac:dyDescent="0.25">
      <c r="A161" s="522"/>
      <c r="B161" s="483"/>
      <c r="I161" s="8"/>
      <c r="J161" s="8"/>
      <c r="K161" s="8"/>
      <c r="L161" s="8"/>
      <c r="M161" s="8"/>
      <c r="N161" s="8"/>
      <c r="O161" s="8"/>
      <c r="P161" s="8"/>
      <c r="Q161" s="8"/>
      <c r="R161" s="8"/>
    </row>
    <row r="162" spans="1:26" x14ac:dyDescent="0.25">
      <c r="A162" s="522"/>
      <c r="B162" s="483"/>
      <c r="I162" s="8"/>
      <c r="J162" s="8"/>
      <c r="K162" s="8"/>
      <c r="L162" s="8"/>
      <c r="M162" s="8"/>
      <c r="N162" s="8"/>
      <c r="O162" s="8"/>
      <c r="P162" s="8"/>
      <c r="Q162" s="8"/>
      <c r="R162" s="8"/>
    </row>
    <row r="163" spans="1:26" x14ac:dyDescent="0.25">
      <c r="A163" s="522"/>
      <c r="B163" s="483"/>
      <c r="D163" s="87" t="s">
        <v>106</v>
      </c>
      <c r="E163" s="88"/>
      <c r="F163" s="88"/>
      <c r="G163" s="88"/>
      <c r="H163" s="88"/>
      <c r="I163" s="100" t="s">
        <v>122</v>
      </c>
      <c r="J163" s="100" t="s">
        <v>54</v>
      </c>
      <c r="K163" s="8"/>
      <c r="L163" s="8"/>
      <c r="M163" s="8"/>
      <c r="N163" s="8"/>
      <c r="O163" s="8"/>
      <c r="P163" s="8"/>
      <c r="Q163" s="8"/>
      <c r="R163" s="8"/>
    </row>
    <row r="164" spans="1:26" x14ac:dyDescent="0.25">
      <c r="A164" s="522"/>
      <c r="B164" s="483"/>
      <c r="D164" s="482" t="s">
        <v>123</v>
      </c>
      <c r="E164" s="480"/>
      <c r="F164" s="480"/>
      <c r="G164" s="480"/>
      <c r="H164" s="486"/>
      <c r="I164" s="130">
        <v>0</v>
      </c>
      <c r="J164" s="131">
        <v>0</v>
      </c>
      <c r="K164" s="8"/>
      <c r="L164" s="8"/>
      <c r="M164" s="8"/>
      <c r="N164" s="8"/>
      <c r="O164" s="8"/>
      <c r="P164" s="8"/>
      <c r="Q164" s="8"/>
      <c r="R164" s="8"/>
    </row>
    <row r="165" spans="1:26" x14ac:dyDescent="0.25">
      <c r="A165" s="522"/>
      <c r="B165" s="483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 spans="1:26" x14ac:dyDescent="0.25">
      <c r="A166" s="522"/>
      <c r="B166" s="483"/>
      <c r="D166" s="103" t="s">
        <v>124</v>
      </c>
      <c r="I166" s="8"/>
      <c r="J166" s="8"/>
      <c r="K166" s="8"/>
      <c r="L166" s="8"/>
      <c r="M166" s="8"/>
      <c r="N166" s="8"/>
      <c r="O166" s="8"/>
      <c r="P166" s="8"/>
      <c r="Q166" s="8"/>
      <c r="R166" s="8"/>
    </row>
    <row r="167" spans="1:26" x14ac:dyDescent="0.25">
      <c r="A167" s="522"/>
      <c r="B167" s="483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 spans="1:26" ht="25.5" x14ac:dyDescent="0.25">
      <c r="A168" s="522"/>
      <c r="B168" s="483"/>
      <c r="D168" s="87" t="s">
        <v>106</v>
      </c>
      <c r="E168" s="88"/>
      <c r="F168" s="88"/>
      <c r="G168" s="88"/>
      <c r="H168" s="88"/>
      <c r="I168" s="100" t="s">
        <v>125</v>
      </c>
      <c r="J168" s="8"/>
      <c r="K168" s="8"/>
      <c r="L168" s="8"/>
      <c r="M168" s="8"/>
      <c r="N168" s="8"/>
      <c r="O168" s="8"/>
      <c r="P168" s="8"/>
      <c r="Q168" s="8"/>
      <c r="R168" s="8"/>
    </row>
    <row r="169" spans="1:26" ht="30.75" customHeight="1" x14ac:dyDescent="0.25">
      <c r="A169" s="522"/>
      <c r="B169" s="483"/>
      <c r="D169" s="479" t="s">
        <v>126</v>
      </c>
      <c r="E169" s="484"/>
      <c r="F169" s="484"/>
      <c r="G169" s="484"/>
      <c r="H169" s="485"/>
      <c r="I169" s="130">
        <v>0</v>
      </c>
      <c r="J169" s="8"/>
      <c r="K169" s="8"/>
      <c r="L169" s="8"/>
      <c r="M169" s="8"/>
      <c r="N169" s="8"/>
      <c r="O169" s="8"/>
      <c r="P169" s="8"/>
      <c r="Q169" s="8"/>
      <c r="R169" s="8"/>
    </row>
    <row r="170" spans="1:26" x14ac:dyDescent="0.25">
      <c r="A170" s="522"/>
      <c r="B170" s="483"/>
      <c r="I170" s="8"/>
      <c r="J170" s="8"/>
      <c r="K170" s="8"/>
      <c r="L170" s="8"/>
      <c r="M170" s="8"/>
      <c r="N170" s="8"/>
      <c r="O170" s="8"/>
      <c r="P170" s="8"/>
      <c r="Q170" s="8"/>
      <c r="R170" s="8"/>
    </row>
    <row r="171" spans="1:26" x14ac:dyDescent="0.25">
      <c r="A171" s="522"/>
      <c r="B171" s="483"/>
      <c r="D171" s="103" t="s">
        <v>127</v>
      </c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spans="1:26" x14ac:dyDescent="0.25">
      <c r="A172" s="522"/>
      <c r="B172" s="483"/>
      <c r="I172" s="8"/>
      <c r="J172" s="8"/>
      <c r="K172" s="8"/>
      <c r="L172" s="8"/>
      <c r="M172" s="8"/>
      <c r="N172" s="8"/>
      <c r="O172" s="8"/>
      <c r="P172" s="8"/>
      <c r="Q172" s="8"/>
      <c r="R172" s="8"/>
    </row>
    <row r="173" spans="1:26" ht="25.5" x14ac:dyDescent="0.25">
      <c r="A173" s="522"/>
      <c r="B173" s="483"/>
      <c r="D173" s="87" t="s">
        <v>106</v>
      </c>
      <c r="E173" s="88"/>
      <c r="F173" s="88"/>
      <c r="G173" s="88"/>
      <c r="H173" s="88"/>
      <c r="I173" s="100" t="s">
        <v>125</v>
      </c>
      <c r="J173" s="8"/>
      <c r="K173" s="8"/>
      <c r="L173" s="8"/>
      <c r="M173" s="8"/>
      <c r="N173" s="8"/>
      <c r="O173" s="8"/>
      <c r="P173" s="8"/>
      <c r="Q173" s="8"/>
      <c r="R173" s="8"/>
    </row>
    <row r="174" spans="1:26" ht="36.75" customHeight="1" x14ac:dyDescent="0.25">
      <c r="A174" s="522"/>
      <c r="B174" s="483"/>
      <c r="D174" s="479" t="s">
        <v>128</v>
      </c>
      <c r="E174" s="484"/>
      <c r="F174" s="484"/>
      <c r="G174" s="484"/>
      <c r="H174" s="485"/>
      <c r="I174" s="130">
        <v>0</v>
      </c>
      <c r="J174" s="8"/>
      <c r="K174" s="8"/>
      <c r="L174" s="8"/>
      <c r="M174" s="8"/>
      <c r="N174" s="8"/>
      <c r="O174" s="8"/>
      <c r="P174" s="8"/>
      <c r="Q174" s="8"/>
      <c r="R174" s="8"/>
    </row>
    <row r="175" spans="1:26" x14ac:dyDescent="0.25">
      <c r="A175" s="522"/>
      <c r="B175" s="483"/>
    </row>
    <row r="176" spans="1:26" x14ac:dyDescent="0.25">
      <c r="C176" s="85"/>
      <c r="D176" s="85"/>
      <c r="E176" s="85"/>
      <c r="F176" s="85"/>
      <c r="G176" s="105"/>
      <c r="H176" s="10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</row>
  </sheetData>
  <mergeCells count="60">
    <mergeCell ref="I78:J78"/>
    <mergeCell ref="J18:P18"/>
    <mergeCell ref="D28:G29"/>
    <mergeCell ref="H28:H29"/>
    <mergeCell ref="I28:I29"/>
    <mergeCell ref="D30:G30"/>
    <mergeCell ref="D31:G31"/>
    <mergeCell ref="D57:G57"/>
    <mergeCell ref="D5:P5"/>
    <mergeCell ref="A6:A175"/>
    <mergeCell ref="B6:B90"/>
    <mergeCell ref="G8:I8"/>
    <mergeCell ref="D10:F10"/>
    <mergeCell ref="G10:J10"/>
    <mergeCell ref="D18:G19"/>
    <mergeCell ref="H18:H19"/>
    <mergeCell ref="I18:I19"/>
    <mergeCell ref="I52:S52"/>
    <mergeCell ref="I53:J53"/>
    <mergeCell ref="K53:L53"/>
    <mergeCell ref="D36:G37"/>
    <mergeCell ref="H36:P36"/>
    <mergeCell ref="M53:R53"/>
    <mergeCell ref="S53:S54"/>
    <mergeCell ref="D118:H118"/>
    <mergeCell ref="D119:H119"/>
    <mergeCell ref="K78:L78"/>
    <mergeCell ref="Q36:U36"/>
    <mergeCell ref="D46:G47"/>
    <mergeCell ref="H46:P46"/>
    <mergeCell ref="Q46:U46"/>
    <mergeCell ref="D51:E51"/>
    <mergeCell ref="D52:G54"/>
    <mergeCell ref="H52:H54"/>
    <mergeCell ref="D103:H103"/>
    <mergeCell ref="D106:H106"/>
    <mergeCell ref="D107:H107"/>
    <mergeCell ref="D108:H108"/>
    <mergeCell ref="D113:H113"/>
    <mergeCell ref="D117:H117"/>
    <mergeCell ref="D169:H169"/>
    <mergeCell ref="D174:H174"/>
    <mergeCell ref="I73:J73"/>
    <mergeCell ref="K73:L73"/>
    <mergeCell ref="D129:H129"/>
    <mergeCell ref="B92:B131"/>
    <mergeCell ref="D94:H94"/>
    <mergeCell ref="D100:H100"/>
    <mergeCell ref="D101:H101"/>
    <mergeCell ref="D102:H102"/>
    <mergeCell ref="D123:H123"/>
    <mergeCell ref="D128:H128"/>
    <mergeCell ref="D130:H130"/>
    <mergeCell ref="B133:B175"/>
    <mergeCell ref="D138:H138"/>
    <mergeCell ref="D144:H144"/>
    <mergeCell ref="D151:H151"/>
    <mergeCell ref="D157:H157"/>
    <mergeCell ref="D158:H158"/>
    <mergeCell ref="D164:H16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147"/>
  <sheetViews>
    <sheetView zoomScaleNormal="100" workbookViewId="0">
      <selection activeCell="K152" sqref="K152"/>
    </sheetView>
  </sheetViews>
  <sheetFormatPr baseColWidth="10" defaultRowHeight="15" x14ac:dyDescent="0.25"/>
  <cols>
    <col min="1" max="2" width="3.28515625" customWidth="1"/>
    <col min="7" max="7" width="25.28515625" customWidth="1"/>
    <col min="8" max="8" width="13.140625" customWidth="1"/>
    <col min="9" max="9" width="16.140625" customWidth="1"/>
    <col min="10" max="10" width="16" customWidth="1"/>
  </cols>
  <sheetData>
    <row r="3" spans="1:16" x14ac:dyDescent="0.25">
      <c r="A3" s="169"/>
      <c r="B3" s="169"/>
    </row>
    <row r="4" spans="1:16" x14ac:dyDescent="0.25">
      <c r="A4" s="169"/>
      <c r="B4" s="169"/>
      <c r="E4" s="72"/>
    </row>
    <row r="5" spans="1:16" ht="21" customHeight="1" x14ac:dyDescent="0.35">
      <c r="A5" s="169"/>
      <c r="B5" s="169"/>
      <c r="C5" s="559" t="s">
        <v>196</v>
      </c>
      <c r="D5" s="559"/>
      <c r="E5" s="559"/>
      <c r="F5" s="559"/>
      <c r="G5" s="559"/>
      <c r="H5" s="559"/>
      <c r="I5" s="559"/>
      <c r="J5" s="559"/>
      <c r="K5" s="559"/>
      <c r="L5" s="559"/>
      <c r="M5" s="559"/>
      <c r="N5" s="559"/>
      <c r="O5" s="559"/>
      <c r="P5" s="559"/>
    </row>
    <row r="6" spans="1:16" ht="15.75" customHeight="1" x14ac:dyDescent="0.35">
      <c r="A6" s="169"/>
      <c r="B6" s="16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5.75" customHeight="1" x14ac:dyDescent="0.35">
      <c r="A7" s="169"/>
      <c r="B7" s="16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5.75" customHeight="1" thickBot="1" x14ac:dyDescent="0.4">
      <c r="A8" s="169"/>
      <c r="B8" s="169"/>
      <c r="C8" s="1"/>
      <c r="D8" s="3" t="s">
        <v>3</v>
      </c>
      <c r="E8" s="4"/>
      <c r="F8" s="4"/>
      <c r="G8" s="524" t="s">
        <v>813</v>
      </c>
      <c r="H8" s="524"/>
      <c r="I8" s="524"/>
      <c r="J8" s="1"/>
      <c r="K8" s="1"/>
      <c r="L8" s="1"/>
      <c r="M8" s="1"/>
      <c r="N8" s="1"/>
      <c r="O8" s="1"/>
      <c r="P8" s="1"/>
    </row>
    <row r="9" spans="1:16" ht="15.75" customHeight="1" x14ac:dyDescent="0.35">
      <c r="A9" s="169"/>
      <c r="B9" s="169"/>
      <c r="C9" s="1"/>
      <c r="D9" s="5"/>
      <c r="E9" s="4"/>
      <c r="F9" s="4"/>
      <c r="G9" s="4"/>
      <c r="H9" s="6"/>
      <c r="I9" s="6"/>
      <c r="J9" s="1"/>
      <c r="K9" s="1"/>
      <c r="L9" s="1"/>
      <c r="M9" s="1"/>
      <c r="N9" s="1"/>
      <c r="O9" s="1"/>
      <c r="P9" s="1"/>
    </row>
    <row r="10" spans="1:16" ht="15.75" customHeight="1" thickBot="1" x14ac:dyDescent="0.4">
      <c r="A10" s="169"/>
      <c r="B10" s="169"/>
      <c r="C10" s="1"/>
      <c r="D10" s="525" t="s">
        <v>4</v>
      </c>
      <c r="E10" s="525"/>
      <c r="F10" s="525"/>
      <c r="G10" s="526" t="s">
        <v>814</v>
      </c>
      <c r="H10" s="526"/>
      <c r="I10" s="526"/>
      <c r="J10" s="526"/>
      <c r="K10" s="1"/>
      <c r="L10" s="1"/>
      <c r="M10" s="1"/>
      <c r="N10" s="1"/>
      <c r="O10" s="1"/>
      <c r="P10" s="1"/>
    </row>
    <row r="11" spans="1:16" ht="15.75" customHeight="1" x14ac:dyDescent="0.35">
      <c r="A11" s="169"/>
      <c r="B11" s="169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15.75" customHeight="1" x14ac:dyDescent="0.25">
      <c r="A12" s="169"/>
      <c r="B12" s="169"/>
      <c r="D12" s="72"/>
    </row>
    <row r="13" spans="1:16" x14ac:dyDescent="0.25">
      <c r="A13" s="169"/>
      <c r="B13" s="169"/>
    </row>
    <row r="14" spans="1:16" ht="15" customHeight="1" x14ac:dyDescent="0.25">
      <c r="A14" s="552" t="s">
        <v>195</v>
      </c>
      <c r="B14" s="483" t="s">
        <v>2</v>
      </c>
      <c r="D14" s="138" t="s">
        <v>194</v>
      </c>
    </row>
    <row r="15" spans="1:16" x14ac:dyDescent="0.25">
      <c r="A15" s="552"/>
      <c r="B15" s="483"/>
    </row>
    <row r="16" spans="1:16" x14ac:dyDescent="0.25">
      <c r="A16" s="552"/>
      <c r="B16" s="483"/>
      <c r="D16" s="136" t="s">
        <v>193</v>
      </c>
    </row>
    <row r="17" spans="1:9" x14ac:dyDescent="0.25">
      <c r="A17" s="552"/>
      <c r="B17" s="483"/>
    </row>
    <row r="18" spans="1:9" x14ac:dyDescent="0.25">
      <c r="A18" s="552"/>
      <c r="B18" s="483"/>
      <c r="D18" s="168"/>
      <c r="E18" s="150"/>
      <c r="G18" s="135" t="s">
        <v>192</v>
      </c>
      <c r="H18" s="135" t="s">
        <v>191</v>
      </c>
      <c r="I18" s="135" t="s">
        <v>190</v>
      </c>
    </row>
    <row r="19" spans="1:9" x14ac:dyDescent="0.25">
      <c r="A19" s="552"/>
      <c r="B19" s="483"/>
      <c r="D19" s="167"/>
      <c r="F19" s="151" t="s">
        <v>140</v>
      </c>
      <c r="G19" s="125">
        <v>0</v>
      </c>
      <c r="H19" s="125">
        <v>0</v>
      </c>
      <c r="I19" s="125">
        <v>0</v>
      </c>
    </row>
    <row r="20" spans="1:9" x14ac:dyDescent="0.25">
      <c r="A20" s="552"/>
      <c r="B20" s="483"/>
      <c r="D20" s="167"/>
      <c r="F20" s="151" t="s">
        <v>139</v>
      </c>
      <c r="G20" s="166">
        <v>0</v>
      </c>
      <c r="H20" s="149">
        <v>0</v>
      </c>
      <c r="I20" s="149">
        <v>0</v>
      </c>
    </row>
    <row r="21" spans="1:9" x14ac:dyDescent="0.25">
      <c r="A21" s="552"/>
      <c r="B21" s="483"/>
      <c r="G21" s="33"/>
      <c r="H21" s="135" t="s">
        <v>146</v>
      </c>
      <c r="I21" s="135" t="s">
        <v>146</v>
      </c>
    </row>
    <row r="22" spans="1:9" x14ac:dyDescent="0.25">
      <c r="A22" s="552"/>
      <c r="B22" s="483"/>
      <c r="G22" s="33"/>
      <c r="H22" s="149">
        <f>H20</f>
        <v>0</v>
      </c>
      <c r="I22" s="149">
        <f>I20</f>
        <v>0</v>
      </c>
    </row>
    <row r="23" spans="1:9" x14ac:dyDescent="0.25">
      <c r="A23" s="552"/>
      <c r="B23" s="483"/>
    </row>
    <row r="24" spans="1:9" x14ac:dyDescent="0.25">
      <c r="A24" s="552"/>
      <c r="B24" s="483"/>
    </row>
    <row r="25" spans="1:9" x14ac:dyDescent="0.25">
      <c r="A25" s="552"/>
      <c r="B25" s="483"/>
      <c r="D25" s="136" t="s">
        <v>189</v>
      </c>
    </row>
    <row r="26" spans="1:9" x14ac:dyDescent="0.25">
      <c r="A26" s="552"/>
      <c r="B26" s="483"/>
    </row>
    <row r="27" spans="1:9" x14ac:dyDescent="0.25">
      <c r="A27" s="552"/>
      <c r="B27" s="483"/>
      <c r="E27" s="150"/>
      <c r="G27" s="135" t="s">
        <v>77</v>
      </c>
    </row>
    <row r="28" spans="1:9" x14ac:dyDescent="0.25">
      <c r="A28" s="552"/>
      <c r="B28" s="483"/>
      <c r="F28" s="151" t="s">
        <v>140</v>
      </c>
      <c r="G28" s="125">
        <v>0</v>
      </c>
    </row>
    <row r="29" spans="1:9" x14ac:dyDescent="0.25">
      <c r="A29" s="552"/>
      <c r="B29" s="483"/>
      <c r="F29" s="151" t="s">
        <v>139</v>
      </c>
      <c r="G29" s="149">
        <v>0</v>
      </c>
    </row>
    <row r="30" spans="1:9" x14ac:dyDescent="0.25">
      <c r="A30" s="552"/>
      <c r="B30" s="483"/>
      <c r="G30" s="135" t="s">
        <v>146</v>
      </c>
    </row>
    <row r="31" spans="1:9" x14ac:dyDescent="0.25">
      <c r="A31" s="552"/>
      <c r="B31" s="483"/>
      <c r="G31" s="149">
        <f>G29</f>
        <v>0</v>
      </c>
    </row>
    <row r="32" spans="1:9" x14ac:dyDescent="0.25">
      <c r="A32" s="552"/>
      <c r="B32" s="483"/>
    </row>
    <row r="33" spans="1:10" x14ac:dyDescent="0.25">
      <c r="A33" s="552"/>
      <c r="B33" s="483"/>
    </row>
    <row r="34" spans="1:10" x14ac:dyDescent="0.25">
      <c r="A34" s="552"/>
      <c r="B34" s="483"/>
    </row>
    <row r="35" spans="1:10" x14ac:dyDescent="0.25">
      <c r="A35" s="552"/>
      <c r="B35" s="483"/>
      <c r="D35" s="138" t="s">
        <v>188</v>
      </c>
    </row>
    <row r="36" spans="1:10" x14ac:dyDescent="0.25">
      <c r="A36" s="552"/>
      <c r="B36" s="483"/>
    </row>
    <row r="37" spans="1:10" x14ac:dyDescent="0.25">
      <c r="A37" s="552"/>
      <c r="B37" s="483"/>
      <c r="D37" s="136" t="s">
        <v>187</v>
      </c>
    </row>
    <row r="38" spans="1:10" x14ac:dyDescent="0.25">
      <c r="A38" s="552"/>
      <c r="B38" s="483"/>
    </row>
    <row r="39" spans="1:10" x14ac:dyDescent="0.25">
      <c r="A39" s="552"/>
      <c r="B39" s="483"/>
      <c r="G39" s="135" t="s">
        <v>184</v>
      </c>
      <c r="H39" s="135" t="s">
        <v>186</v>
      </c>
    </row>
    <row r="40" spans="1:10" x14ac:dyDescent="0.25">
      <c r="A40" s="552"/>
      <c r="B40" s="483"/>
      <c r="G40" s="149">
        <v>0</v>
      </c>
      <c r="H40" s="125">
        <v>0</v>
      </c>
    </row>
    <row r="41" spans="1:10" x14ac:dyDescent="0.25">
      <c r="A41" s="552"/>
      <c r="B41" s="483"/>
      <c r="G41" s="150"/>
      <c r="H41" s="150"/>
      <c r="I41" s="150"/>
      <c r="J41" s="150"/>
    </row>
    <row r="42" spans="1:10" x14ac:dyDescent="0.25">
      <c r="A42" s="552"/>
      <c r="B42" s="483"/>
      <c r="D42" s="136" t="s">
        <v>185</v>
      </c>
    </row>
    <row r="43" spans="1:10" x14ac:dyDescent="0.25">
      <c r="A43" s="552"/>
      <c r="B43" s="483"/>
    </row>
    <row r="44" spans="1:10" x14ac:dyDescent="0.25">
      <c r="A44" s="552"/>
      <c r="B44" s="483"/>
      <c r="G44" s="135" t="s">
        <v>184</v>
      </c>
      <c r="H44" s="135" t="s">
        <v>183</v>
      </c>
    </row>
    <row r="45" spans="1:10" x14ac:dyDescent="0.25">
      <c r="A45" s="552"/>
      <c r="B45" s="483"/>
      <c r="G45" s="149">
        <v>0</v>
      </c>
      <c r="H45" s="125">
        <v>0</v>
      </c>
    </row>
    <row r="46" spans="1:10" x14ac:dyDescent="0.25">
      <c r="A46" s="552"/>
      <c r="B46" s="483"/>
    </row>
    <row r="47" spans="1:10" x14ac:dyDescent="0.25">
      <c r="A47" s="552"/>
      <c r="B47" s="483"/>
      <c r="D47" s="136" t="s">
        <v>182</v>
      </c>
    </row>
    <row r="48" spans="1:10" x14ac:dyDescent="0.25">
      <c r="A48" s="552"/>
      <c r="B48" s="483"/>
    </row>
    <row r="49" spans="1:14" x14ac:dyDescent="0.25">
      <c r="A49" s="552"/>
      <c r="B49" s="483"/>
      <c r="G49" s="553" t="s">
        <v>181</v>
      </c>
      <c r="H49" s="554"/>
      <c r="I49" s="555" t="s">
        <v>180</v>
      </c>
      <c r="J49" s="555"/>
      <c r="K49" s="555" t="s">
        <v>179</v>
      </c>
      <c r="L49" s="555"/>
      <c r="M49" s="560" t="s">
        <v>178</v>
      </c>
      <c r="N49" s="560"/>
    </row>
    <row r="50" spans="1:14" x14ac:dyDescent="0.25">
      <c r="A50" s="552"/>
      <c r="B50" s="483"/>
      <c r="G50" s="152" t="s">
        <v>177</v>
      </c>
      <c r="H50" s="152" t="s">
        <v>54</v>
      </c>
      <c r="I50" s="152" t="s">
        <v>177</v>
      </c>
      <c r="J50" s="152" t="s">
        <v>54</v>
      </c>
      <c r="K50" s="152" t="s">
        <v>177</v>
      </c>
      <c r="L50" s="152" t="s">
        <v>54</v>
      </c>
      <c r="M50" s="152" t="s">
        <v>177</v>
      </c>
      <c r="N50" s="152" t="s">
        <v>54</v>
      </c>
    </row>
    <row r="51" spans="1:14" x14ac:dyDescent="0.25">
      <c r="A51" s="552"/>
      <c r="B51" s="483"/>
      <c r="G51" s="162">
        <v>0</v>
      </c>
      <c r="H51" s="162">
        <v>0</v>
      </c>
      <c r="I51" s="162">
        <v>0</v>
      </c>
      <c r="J51" s="162">
        <v>0</v>
      </c>
      <c r="K51" s="144">
        <v>0</v>
      </c>
      <c r="L51" s="144">
        <v>0</v>
      </c>
      <c r="M51" s="144">
        <f>K51</f>
        <v>0</v>
      </c>
      <c r="N51" s="144">
        <f>L51</f>
        <v>0</v>
      </c>
    </row>
    <row r="52" spans="1:14" x14ac:dyDescent="0.25">
      <c r="A52" s="552"/>
      <c r="B52" s="483"/>
    </row>
    <row r="53" spans="1:14" x14ac:dyDescent="0.25">
      <c r="A53" s="552"/>
      <c r="B53" s="483"/>
    </row>
    <row r="54" spans="1:14" x14ac:dyDescent="0.25">
      <c r="A54" s="552"/>
      <c r="B54" s="483"/>
      <c r="D54" s="138" t="s">
        <v>176</v>
      </c>
    </row>
    <row r="55" spans="1:14" x14ac:dyDescent="0.25">
      <c r="A55" s="552"/>
      <c r="B55" s="483"/>
    </row>
    <row r="56" spans="1:14" x14ac:dyDescent="0.25">
      <c r="A56" s="552"/>
      <c r="B56" s="483"/>
      <c r="G56" s="150"/>
      <c r="H56" s="152" t="s">
        <v>53</v>
      </c>
      <c r="I56" s="152" t="s">
        <v>54</v>
      </c>
    </row>
    <row r="57" spans="1:14" ht="21" customHeight="1" x14ac:dyDescent="0.25">
      <c r="A57" s="552"/>
      <c r="B57" s="483"/>
      <c r="F57" s="550" t="s">
        <v>173</v>
      </c>
      <c r="G57" s="551"/>
      <c r="H57" s="125">
        <v>0</v>
      </c>
      <c r="I57" s="125">
        <v>0</v>
      </c>
    </row>
    <row r="58" spans="1:14" ht="21" customHeight="1" x14ac:dyDescent="0.25">
      <c r="A58" s="552"/>
      <c r="B58" s="483"/>
      <c r="F58" s="550" t="s">
        <v>172</v>
      </c>
      <c r="G58" s="551"/>
      <c r="H58" s="125">
        <v>0</v>
      </c>
      <c r="I58" s="125">
        <v>0</v>
      </c>
    </row>
    <row r="59" spans="1:14" ht="24" customHeight="1" x14ac:dyDescent="0.25">
      <c r="A59" s="552"/>
      <c r="B59" s="483"/>
      <c r="F59" s="550" t="s">
        <v>171</v>
      </c>
      <c r="G59" s="551"/>
      <c r="H59" s="125">
        <v>0</v>
      </c>
      <c r="I59" s="125">
        <v>0</v>
      </c>
    </row>
    <row r="60" spans="1:14" ht="26.25" customHeight="1" x14ac:dyDescent="0.25">
      <c r="A60" s="552"/>
      <c r="B60" s="483"/>
      <c r="F60" s="550" t="s">
        <v>170</v>
      </c>
      <c r="G60" s="551"/>
      <c r="H60" s="125">
        <v>0</v>
      </c>
      <c r="I60" s="125">
        <v>0</v>
      </c>
    </row>
    <row r="61" spans="1:14" ht="27.75" customHeight="1" x14ac:dyDescent="0.25">
      <c r="A61" s="552"/>
      <c r="B61" s="483"/>
      <c r="F61" s="550" t="s">
        <v>169</v>
      </c>
      <c r="G61" s="551"/>
      <c r="H61" s="125">
        <v>0</v>
      </c>
      <c r="I61" s="125">
        <v>0</v>
      </c>
    </row>
    <row r="62" spans="1:14" ht="26.25" customHeight="1" x14ac:dyDescent="0.25">
      <c r="A62" s="552"/>
      <c r="B62" s="483"/>
      <c r="F62" s="550" t="s">
        <v>168</v>
      </c>
      <c r="G62" s="551"/>
      <c r="H62" s="125">
        <v>0</v>
      </c>
      <c r="I62" s="125">
        <v>0</v>
      </c>
    </row>
    <row r="63" spans="1:14" ht="21" customHeight="1" x14ac:dyDescent="0.25">
      <c r="A63" s="552"/>
      <c r="B63" s="483"/>
      <c r="F63" s="550" t="s">
        <v>167</v>
      </c>
      <c r="G63" s="551"/>
      <c r="H63" s="149">
        <v>0</v>
      </c>
      <c r="I63" s="149">
        <v>0</v>
      </c>
    </row>
    <row r="64" spans="1:14" x14ac:dyDescent="0.25">
      <c r="A64" s="552"/>
      <c r="B64" s="483"/>
      <c r="G64" s="150"/>
      <c r="H64" s="154" t="s">
        <v>146</v>
      </c>
      <c r="I64" s="154" t="s">
        <v>54</v>
      </c>
      <c r="J64" s="151"/>
      <c r="K64" s="151"/>
    </row>
    <row r="65" spans="1:11" x14ac:dyDescent="0.25">
      <c r="A65" s="552"/>
      <c r="B65" s="483"/>
      <c r="H65" s="149">
        <f>H63</f>
        <v>0</v>
      </c>
      <c r="I65" s="149">
        <f>I63</f>
        <v>0</v>
      </c>
    </row>
    <row r="66" spans="1:11" x14ac:dyDescent="0.25">
      <c r="A66" s="552"/>
      <c r="B66" s="165"/>
    </row>
    <row r="67" spans="1:11" x14ac:dyDescent="0.25">
      <c r="A67" s="552"/>
      <c r="B67" s="165"/>
    </row>
    <row r="68" spans="1:11" ht="15" customHeight="1" x14ac:dyDescent="0.25">
      <c r="A68" s="552"/>
      <c r="B68" s="483" t="s">
        <v>175</v>
      </c>
      <c r="D68" s="138" t="s">
        <v>174</v>
      </c>
    </row>
    <row r="69" spans="1:11" ht="15.75" thickBot="1" x14ac:dyDescent="0.3">
      <c r="A69" s="552"/>
      <c r="B69" s="483"/>
    </row>
    <row r="70" spans="1:11" x14ac:dyDescent="0.25">
      <c r="A70" s="552"/>
      <c r="B70" s="483"/>
      <c r="H70" s="556" t="s">
        <v>164</v>
      </c>
      <c r="I70" s="557"/>
      <c r="J70" s="556" t="s">
        <v>163</v>
      </c>
      <c r="K70" s="557"/>
    </row>
    <row r="71" spans="1:11" x14ac:dyDescent="0.25">
      <c r="A71" s="552"/>
      <c r="B71" s="483"/>
      <c r="G71" s="150"/>
      <c r="H71" s="152" t="s">
        <v>53</v>
      </c>
      <c r="I71" s="161" t="s">
        <v>54</v>
      </c>
      <c r="J71" s="152" t="s">
        <v>53</v>
      </c>
      <c r="K71" s="161" t="s">
        <v>54</v>
      </c>
    </row>
    <row r="72" spans="1:11" ht="36" customHeight="1" x14ac:dyDescent="0.25">
      <c r="A72" s="552"/>
      <c r="B72" s="483"/>
      <c r="F72" s="550" t="s">
        <v>173</v>
      </c>
      <c r="G72" s="551"/>
      <c r="H72" s="134">
        <v>0</v>
      </c>
      <c r="I72" s="160">
        <v>0</v>
      </c>
      <c r="J72" s="134">
        <v>0</v>
      </c>
      <c r="K72" s="160">
        <v>0</v>
      </c>
    </row>
    <row r="73" spans="1:11" ht="36" customHeight="1" x14ac:dyDescent="0.25">
      <c r="A73" s="552"/>
      <c r="B73" s="483"/>
      <c r="F73" s="550" t="s">
        <v>172</v>
      </c>
      <c r="G73" s="551"/>
      <c r="H73" s="134">
        <v>0</v>
      </c>
      <c r="I73" s="160">
        <v>0</v>
      </c>
      <c r="J73" s="134">
        <v>0</v>
      </c>
      <c r="K73" s="160">
        <v>0</v>
      </c>
    </row>
    <row r="74" spans="1:11" ht="36" customHeight="1" x14ac:dyDescent="0.25">
      <c r="A74" s="552"/>
      <c r="B74" s="483"/>
      <c r="F74" s="550" t="s">
        <v>171</v>
      </c>
      <c r="G74" s="551"/>
      <c r="H74" s="134">
        <v>0</v>
      </c>
      <c r="I74" s="160">
        <v>0</v>
      </c>
      <c r="J74" s="134">
        <v>0</v>
      </c>
      <c r="K74" s="160">
        <v>0</v>
      </c>
    </row>
    <row r="75" spans="1:11" ht="36" customHeight="1" x14ac:dyDescent="0.25">
      <c r="A75" s="552"/>
      <c r="B75" s="483"/>
      <c r="F75" s="550" t="s">
        <v>170</v>
      </c>
      <c r="G75" s="551"/>
      <c r="H75" s="134">
        <v>0</v>
      </c>
      <c r="I75" s="160">
        <v>0</v>
      </c>
      <c r="J75" s="134">
        <v>0</v>
      </c>
      <c r="K75" s="160">
        <v>0</v>
      </c>
    </row>
    <row r="76" spans="1:11" ht="36" customHeight="1" x14ac:dyDescent="0.25">
      <c r="A76" s="552"/>
      <c r="B76" s="483"/>
      <c r="F76" s="550" t="s">
        <v>169</v>
      </c>
      <c r="G76" s="551"/>
      <c r="H76" s="134">
        <v>0</v>
      </c>
      <c r="I76" s="160">
        <v>0</v>
      </c>
      <c r="J76" s="134">
        <v>0</v>
      </c>
      <c r="K76" s="160">
        <v>0</v>
      </c>
    </row>
    <row r="77" spans="1:11" ht="36" customHeight="1" x14ac:dyDescent="0.25">
      <c r="A77" s="552"/>
      <c r="B77" s="483"/>
      <c r="F77" s="550" t="s">
        <v>168</v>
      </c>
      <c r="G77" s="551"/>
      <c r="H77" s="153">
        <v>0</v>
      </c>
      <c r="I77" s="156">
        <v>0</v>
      </c>
      <c r="J77" s="134">
        <v>0</v>
      </c>
      <c r="K77" s="160">
        <v>0</v>
      </c>
    </row>
    <row r="78" spans="1:11" ht="36" customHeight="1" thickBot="1" x14ac:dyDescent="0.3">
      <c r="A78" s="552"/>
      <c r="B78" s="483"/>
      <c r="F78" s="550" t="s">
        <v>167</v>
      </c>
      <c r="G78" s="551"/>
      <c r="H78" s="158">
        <v>0</v>
      </c>
      <c r="I78" s="157">
        <v>0</v>
      </c>
      <c r="J78" s="153">
        <v>0</v>
      </c>
      <c r="K78" s="156">
        <v>0</v>
      </c>
    </row>
    <row r="79" spans="1:11" x14ac:dyDescent="0.25">
      <c r="A79" s="552"/>
      <c r="B79" s="483"/>
      <c r="H79" s="155" t="s">
        <v>146</v>
      </c>
      <c r="I79" s="154" t="s">
        <v>54</v>
      </c>
      <c r="J79" s="155" t="s">
        <v>146</v>
      </c>
      <c r="K79" s="154" t="s">
        <v>54</v>
      </c>
    </row>
    <row r="80" spans="1:11" x14ac:dyDescent="0.25">
      <c r="A80" s="552"/>
      <c r="B80" s="483"/>
      <c r="H80" s="164">
        <f>H77</f>
        <v>0</v>
      </c>
      <c r="I80" s="164">
        <f>I77</f>
        <v>0</v>
      </c>
      <c r="J80" s="153">
        <f>J78</f>
        <v>0</v>
      </c>
      <c r="K80" s="153">
        <f>K78</f>
        <v>0</v>
      </c>
    </row>
    <row r="81" spans="1:12" x14ac:dyDescent="0.25">
      <c r="A81" s="552"/>
      <c r="B81" s="483"/>
      <c r="L81" s="163"/>
    </row>
    <row r="82" spans="1:12" x14ac:dyDescent="0.25">
      <c r="A82" s="552"/>
      <c r="B82" s="483"/>
      <c r="L82" s="163"/>
    </row>
    <row r="83" spans="1:12" x14ac:dyDescent="0.25">
      <c r="A83" s="552"/>
      <c r="B83" s="483"/>
    </row>
    <row r="84" spans="1:12" x14ac:dyDescent="0.25">
      <c r="A84" s="552"/>
      <c r="B84" s="483"/>
      <c r="D84" s="136" t="s">
        <v>166</v>
      </c>
    </row>
    <row r="85" spans="1:12" x14ac:dyDescent="0.25">
      <c r="A85" s="552"/>
      <c r="B85" s="483"/>
      <c r="D85" s="136"/>
    </row>
    <row r="86" spans="1:12" ht="15.75" thickBot="1" x14ac:dyDescent="0.3">
      <c r="A86" s="552"/>
      <c r="B86" s="483"/>
      <c r="D86" s="136"/>
    </row>
    <row r="87" spans="1:12" ht="15.75" thickBot="1" x14ac:dyDescent="0.3">
      <c r="A87" s="552"/>
      <c r="B87" s="483"/>
      <c r="H87" s="558" t="s">
        <v>164</v>
      </c>
      <c r="I87" s="549"/>
      <c r="J87" s="558" t="s">
        <v>163</v>
      </c>
      <c r="K87" s="549"/>
    </row>
    <row r="88" spans="1:12" x14ac:dyDescent="0.25">
      <c r="A88" s="552"/>
      <c r="B88" s="483"/>
      <c r="H88" s="152" t="s">
        <v>77</v>
      </c>
      <c r="I88" s="152" t="s">
        <v>54</v>
      </c>
      <c r="J88" s="152" t="s">
        <v>77</v>
      </c>
      <c r="K88" s="152" t="s">
        <v>54</v>
      </c>
    </row>
    <row r="89" spans="1:12" x14ac:dyDescent="0.25">
      <c r="A89" s="552"/>
      <c r="B89" s="483"/>
      <c r="G89" t="s">
        <v>150</v>
      </c>
      <c r="H89" s="125">
        <v>0</v>
      </c>
      <c r="I89" s="125">
        <v>0</v>
      </c>
      <c r="J89" s="162">
        <v>0</v>
      </c>
      <c r="K89" s="162">
        <v>0</v>
      </c>
    </row>
    <row r="90" spans="1:12" x14ac:dyDescent="0.25">
      <c r="A90" s="552"/>
      <c r="B90" s="483"/>
      <c r="G90" t="s">
        <v>149</v>
      </c>
      <c r="H90" s="125">
        <v>0</v>
      </c>
      <c r="I90" s="125">
        <v>0</v>
      </c>
      <c r="J90" s="125">
        <v>0</v>
      </c>
      <c r="K90" s="125">
        <v>0</v>
      </c>
    </row>
    <row r="91" spans="1:12" x14ac:dyDescent="0.25">
      <c r="A91" s="552"/>
      <c r="B91" s="483"/>
      <c r="G91" t="s">
        <v>148</v>
      </c>
      <c r="H91" s="125">
        <v>0</v>
      </c>
      <c r="I91" s="125">
        <v>0</v>
      </c>
      <c r="J91" s="125">
        <v>0</v>
      </c>
      <c r="K91" s="125">
        <v>0</v>
      </c>
    </row>
    <row r="92" spans="1:12" x14ac:dyDescent="0.25">
      <c r="A92" s="552"/>
      <c r="B92" s="483"/>
      <c r="G92" t="s">
        <v>147</v>
      </c>
      <c r="H92" s="149">
        <v>0</v>
      </c>
      <c r="I92" s="149">
        <v>0</v>
      </c>
      <c r="J92" s="149">
        <v>0</v>
      </c>
      <c r="K92" s="149">
        <v>0</v>
      </c>
    </row>
    <row r="93" spans="1:12" x14ac:dyDescent="0.25">
      <c r="A93" s="552"/>
      <c r="B93" s="483"/>
      <c r="H93" s="152" t="s">
        <v>146</v>
      </c>
      <c r="I93" s="152" t="s">
        <v>54</v>
      </c>
      <c r="J93" s="152" t="s">
        <v>146</v>
      </c>
      <c r="K93" s="152" t="s">
        <v>54</v>
      </c>
    </row>
    <row r="94" spans="1:12" x14ac:dyDescent="0.25">
      <c r="A94" s="552"/>
      <c r="B94" s="483"/>
      <c r="H94" s="144">
        <f>H92</f>
        <v>0</v>
      </c>
      <c r="I94" s="144">
        <f>I92</f>
        <v>0</v>
      </c>
      <c r="J94" s="144">
        <f>J92</f>
        <v>0</v>
      </c>
      <c r="K94" s="144">
        <f>K92</f>
        <v>0</v>
      </c>
    </row>
    <row r="95" spans="1:12" x14ac:dyDescent="0.25">
      <c r="A95" s="552"/>
      <c r="B95" s="483"/>
    </row>
    <row r="96" spans="1:12" x14ac:dyDescent="0.25">
      <c r="A96" s="552"/>
      <c r="B96" s="483"/>
      <c r="D96" s="136" t="s">
        <v>165</v>
      </c>
    </row>
    <row r="97" spans="1:11" x14ac:dyDescent="0.25">
      <c r="A97" s="552"/>
      <c r="B97" s="483"/>
      <c r="D97" s="136"/>
    </row>
    <row r="98" spans="1:11" ht="15.75" thickBot="1" x14ac:dyDescent="0.3">
      <c r="A98" s="552"/>
      <c r="B98" s="483"/>
      <c r="D98" s="136"/>
    </row>
    <row r="99" spans="1:11" x14ac:dyDescent="0.25">
      <c r="A99" s="552"/>
      <c r="B99" s="483"/>
      <c r="H99" s="556" t="s">
        <v>164</v>
      </c>
      <c r="I99" s="557"/>
      <c r="J99" s="556" t="s">
        <v>163</v>
      </c>
      <c r="K99" s="557"/>
    </row>
    <row r="100" spans="1:11" x14ac:dyDescent="0.25">
      <c r="A100" s="552"/>
      <c r="B100" s="483"/>
      <c r="G100" s="150"/>
      <c r="H100" s="152" t="s">
        <v>53</v>
      </c>
      <c r="I100" s="161" t="s">
        <v>54</v>
      </c>
      <c r="J100" s="152" t="s">
        <v>53</v>
      </c>
      <c r="K100" s="161" t="s">
        <v>54</v>
      </c>
    </row>
    <row r="101" spans="1:11" x14ac:dyDescent="0.25">
      <c r="A101" s="552"/>
      <c r="B101" s="483"/>
      <c r="G101" s="159" t="s">
        <v>162</v>
      </c>
      <c r="H101" s="134">
        <v>0</v>
      </c>
      <c r="I101" s="160">
        <v>0</v>
      </c>
      <c r="J101" s="134">
        <v>0</v>
      </c>
      <c r="K101" s="160">
        <v>0</v>
      </c>
    </row>
    <row r="102" spans="1:11" x14ac:dyDescent="0.25">
      <c r="A102" s="552"/>
      <c r="B102" s="483"/>
      <c r="G102" s="159" t="s">
        <v>161</v>
      </c>
      <c r="H102" s="134">
        <v>0</v>
      </c>
      <c r="I102" s="160">
        <v>0</v>
      </c>
      <c r="J102" s="134">
        <v>0</v>
      </c>
      <c r="K102" s="160">
        <v>0</v>
      </c>
    </row>
    <row r="103" spans="1:11" x14ac:dyDescent="0.25">
      <c r="A103" s="552"/>
      <c r="B103" s="483"/>
      <c r="G103" s="159" t="s">
        <v>160</v>
      </c>
      <c r="H103" s="134">
        <v>0</v>
      </c>
      <c r="I103" s="160">
        <v>0</v>
      </c>
      <c r="J103" s="134">
        <v>0</v>
      </c>
      <c r="K103" s="160">
        <v>0</v>
      </c>
    </row>
    <row r="104" spans="1:11" x14ac:dyDescent="0.25">
      <c r="A104" s="552"/>
      <c r="B104" s="483"/>
      <c r="G104" s="159" t="s">
        <v>159</v>
      </c>
      <c r="H104" s="134">
        <v>0</v>
      </c>
      <c r="I104" s="160">
        <v>0</v>
      </c>
      <c r="J104" s="134">
        <v>0</v>
      </c>
      <c r="K104" s="160">
        <v>0</v>
      </c>
    </row>
    <row r="105" spans="1:11" x14ac:dyDescent="0.25">
      <c r="A105" s="552"/>
      <c r="B105" s="483"/>
      <c r="G105" s="159" t="s">
        <v>158</v>
      </c>
      <c r="H105" s="134">
        <v>0</v>
      </c>
      <c r="I105" s="160">
        <v>0</v>
      </c>
      <c r="J105" s="134">
        <v>0</v>
      </c>
      <c r="K105" s="160">
        <v>0</v>
      </c>
    </row>
    <row r="106" spans="1:11" x14ac:dyDescent="0.25">
      <c r="A106" s="552"/>
      <c r="B106" s="483"/>
      <c r="G106" s="159" t="s">
        <v>157</v>
      </c>
      <c r="H106" s="153">
        <v>0</v>
      </c>
      <c r="I106" s="156">
        <v>0</v>
      </c>
      <c r="J106" s="134">
        <v>0</v>
      </c>
      <c r="K106" s="160">
        <v>0</v>
      </c>
    </row>
    <row r="107" spans="1:11" ht="15.75" thickBot="1" x14ac:dyDescent="0.3">
      <c r="A107" s="552"/>
      <c r="B107" s="483"/>
      <c r="G107" s="159" t="s">
        <v>156</v>
      </c>
      <c r="H107" s="158">
        <v>0</v>
      </c>
      <c r="I107" s="157">
        <v>0</v>
      </c>
      <c r="J107" s="153">
        <v>0</v>
      </c>
      <c r="K107" s="156">
        <v>0</v>
      </c>
    </row>
    <row r="108" spans="1:11" x14ac:dyDescent="0.25">
      <c r="A108" s="552"/>
      <c r="B108" s="483"/>
      <c r="H108" s="155" t="s">
        <v>146</v>
      </c>
      <c r="I108" s="154" t="s">
        <v>54</v>
      </c>
      <c r="J108" s="155" t="s">
        <v>146</v>
      </c>
      <c r="K108" s="154" t="s">
        <v>54</v>
      </c>
    </row>
    <row r="109" spans="1:11" x14ac:dyDescent="0.25">
      <c r="A109" s="552"/>
      <c r="B109" s="483"/>
      <c r="H109" s="153">
        <f>H106</f>
        <v>0</v>
      </c>
      <c r="I109" s="153">
        <f>I106</f>
        <v>0</v>
      </c>
      <c r="J109" s="153">
        <f>J107</f>
        <v>0</v>
      </c>
      <c r="K109" s="153">
        <f>K107</f>
        <v>0</v>
      </c>
    </row>
    <row r="110" spans="1:11" x14ac:dyDescent="0.25">
      <c r="A110" s="552"/>
      <c r="B110" s="483"/>
    </row>
    <row r="111" spans="1:11" x14ac:dyDescent="0.25">
      <c r="A111" s="552"/>
      <c r="B111" s="483"/>
      <c r="D111" s="136" t="s">
        <v>155</v>
      </c>
    </row>
    <row r="112" spans="1:11" ht="15.75" thickBot="1" x14ac:dyDescent="0.3">
      <c r="A112" s="552"/>
      <c r="B112" s="483"/>
    </row>
    <row r="113" spans="1:23" ht="15.75" thickBot="1" x14ac:dyDescent="0.3">
      <c r="A113" s="552"/>
      <c r="B113" s="483"/>
      <c r="H113" s="556" t="s">
        <v>154</v>
      </c>
      <c r="I113" s="557"/>
      <c r="J113" s="546" t="s">
        <v>153</v>
      </c>
      <c r="K113" s="547"/>
    </row>
    <row r="114" spans="1:23" x14ac:dyDescent="0.25">
      <c r="A114" s="552"/>
      <c r="B114" s="483"/>
      <c r="H114" s="152" t="s">
        <v>77</v>
      </c>
      <c r="I114" s="152" t="s">
        <v>54</v>
      </c>
      <c r="J114" s="152" t="s">
        <v>77</v>
      </c>
      <c r="K114" s="152" t="s">
        <v>54</v>
      </c>
    </row>
    <row r="115" spans="1:23" x14ac:dyDescent="0.25">
      <c r="A115" s="552"/>
      <c r="B115" s="483"/>
      <c r="G115" t="s">
        <v>150</v>
      </c>
      <c r="H115" s="149">
        <v>0</v>
      </c>
      <c r="I115" s="125">
        <v>0</v>
      </c>
      <c r="J115" s="149">
        <v>0</v>
      </c>
      <c r="K115" s="125">
        <v>0</v>
      </c>
    </row>
    <row r="116" spans="1:23" x14ac:dyDescent="0.25">
      <c r="A116" s="552"/>
      <c r="B116" s="483"/>
      <c r="G116" t="s">
        <v>149</v>
      </c>
      <c r="H116" s="149">
        <v>0</v>
      </c>
      <c r="I116" s="125">
        <v>0</v>
      </c>
      <c r="J116" s="149">
        <v>0</v>
      </c>
      <c r="K116" s="125">
        <v>0</v>
      </c>
      <c r="L116" s="151"/>
      <c r="M116" s="150"/>
    </row>
    <row r="117" spans="1:23" x14ac:dyDescent="0.25">
      <c r="A117" s="552"/>
      <c r="B117" s="483"/>
      <c r="G117" t="s">
        <v>148</v>
      </c>
      <c r="H117" s="149">
        <v>0</v>
      </c>
      <c r="I117" s="125">
        <v>0</v>
      </c>
      <c r="J117" s="149">
        <v>0</v>
      </c>
      <c r="K117" s="125">
        <v>0</v>
      </c>
      <c r="L117" s="151"/>
      <c r="M117" s="150"/>
    </row>
    <row r="118" spans="1:23" x14ac:dyDescent="0.25">
      <c r="A118" s="552"/>
      <c r="B118" s="483"/>
      <c r="H118" s="152" t="s">
        <v>146</v>
      </c>
      <c r="I118" s="152" t="s">
        <v>54</v>
      </c>
      <c r="J118" s="152" t="s">
        <v>146</v>
      </c>
      <c r="K118" s="152" t="s">
        <v>54</v>
      </c>
      <c r="L118" s="151"/>
      <c r="M118" s="150"/>
      <c r="N118" s="151"/>
      <c r="O118" s="150"/>
      <c r="P118" s="151"/>
      <c r="Q118" s="150"/>
      <c r="R118" s="151"/>
      <c r="S118" s="150"/>
      <c r="T118" s="151"/>
      <c r="U118" s="150"/>
      <c r="V118" s="151"/>
      <c r="W118" s="150"/>
    </row>
    <row r="119" spans="1:23" x14ac:dyDescent="0.25">
      <c r="A119" s="552"/>
      <c r="B119" s="483"/>
      <c r="H119" s="149">
        <f>H117</f>
        <v>0</v>
      </c>
      <c r="I119" s="149">
        <f>I117</f>
        <v>0</v>
      </c>
      <c r="J119" s="149">
        <f>J117</f>
        <v>0</v>
      </c>
      <c r="K119" s="149">
        <f>K117</f>
        <v>0</v>
      </c>
    </row>
    <row r="120" spans="1:23" x14ac:dyDescent="0.25">
      <c r="A120" s="552"/>
      <c r="B120" s="483"/>
    </row>
    <row r="121" spans="1:23" ht="15" customHeight="1" x14ac:dyDescent="0.25">
      <c r="A121" s="552"/>
      <c r="B121" s="483"/>
      <c r="D121" s="138" t="s">
        <v>152</v>
      </c>
    </row>
    <row r="122" spans="1:23" x14ac:dyDescent="0.25">
      <c r="A122" s="552"/>
      <c r="B122" s="483"/>
      <c r="D122" s="138"/>
    </row>
    <row r="123" spans="1:23" ht="15.75" thickBot="1" x14ac:dyDescent="0.3">
      <c r="A123" s="552"/>
      <c r="B123" s="483"/>
      <c r="D123" s="136" t="s">
        <v>151</v>
      </c>
    </row>
    <row r="124" spans="1:23" ht="15.75" thickBot="1" x14ac:dyDescent="0.3">
      <c r="A124" s="552"/>
      <c r="B124" s="483"/>
      <c r="H124" s="558" t="s">
        <v>150</v>
      </c>
      <c r="I124" s="549"/>
      <c r="J124" s="548" t="s">
        <v>149</v>
      </c>
      <c r="K124" s="548"/>
      <c r="L124" s="558" t="s">
        <v>148</v>
      </c>
      <c r="M124" s="549"/>
      <c r="N124" s="548" t="s">
        <v>147</v>
      </c>
      <c r="O124" s="549"/>
    </row>
    <row r="125" spans="1:23" x14ac:dyDescent="0.25">
      <c r="A125" s="552"/>
      <c r="B125" s="483"/>
      <c r="H125" s="148" t="s">
        <v>77</v>
      </c>
      <c r="I125" s="147" t="s">
        <v>54</v>
      </c>
      <c r="J125" s="147" t="s">
        <v>77</v>
      </c>
      <c r="K125" s="147" t="s">
        <v>54</v>
      </c>
      <c r="L125" s="147" t="s">
        <v>77</v>
      </c>
      <c r="M125" s="147" t="s">
        <v>54</v>
      </c>
      <c r="N125" s="147" t="s">
        <v>146</v>
      </c>
      <c r="O125" s="146" t="s">
        <v>54</v>
      </c>
    </row>
    <row r="126" spans="1:23" ht="31.5" customHeight="1" x14ac:dyDescent="0.25">
      <c r="A126" s="552"/>
      <c r="B126" s="483"/>
      <c r="D126" t="s">
        <v>145</v>
      </c>
      <c r="H126" s="145">
        <v>0</v>
      </c>
      <c r="I126" s="125">
        <v>0</v>
      </c>
      <c r="J126" s="125">
        <v>0</v>
      </c>
      <c r="K126" s="125">
        <v>0</v>
      </c>
      <c r="L126" s="125">
        <v>0</v>
      </c>
      <c r="M126" s="125">
        <v>0</v>
      </c>
      <c r="N126" s="144">
        <v>0</v>
      </c>
      <c r="O126" s="143">
        <v>0</v>
      </c>
    </row>
    <row r="127" spans="1:23" ht="31.5" customHeight="1" x14ac:dyDescent="0.25">
      <c r="A127" s="552"/>
      <c r="B127" s="483"/>
      <c r="D127" t="s">
        <v>144</v>
      </c>
      <c r="H127" s="145">
        <v>0</v>
      </c>
      <c r="I127" s="125">
        <v>0</v>
      </c>
      <c r="J127" s="125">
        <v>0</v>
      </c>
      <c r="K127" s="125">
        <v>0</v>
      </c>
      <c r="L127" s="125">
        <v>0</v>
      </c>
      <c r="M127" s="125">
        <v>0</v>
      </c>
      <c r="N127" s="144">
        <v>0</v>
      </c>
      <c r="O127" s="143">
        <v>0</v>
      </c>
    </row>
    <row r="128" spans="1:23" ht="31.5" customHeight="1" thickBot="1" x14ac:dyDescent="0.3">
      <c r="A128" s="552"/>
      <c r="B128" s="483"/>
      <c r="D128" s="561" t="s">
        <v>143</v>
      </c>
      <c r="E128" s="561"/>
      <c r="F128" s="561"/>
      <c r="G128" s="562"/>
      <c r="H128" s="142">
        <v>0</v>
      </c>
      <c r="I128" s="141">
        <v>0</v>
      </c>
      <c r="J128" s="141">
        <v>0</v>
      </c>
      <c r="K128" s="141">
        <v>0</v>
      </c>
      <c r="L128" s="141">
        <v>0</v>
      </c>
      <c r="M128" s="141">
        <v>0</v>
      </c>
      <c r="N128" s="140">
        <v>0</v>
      </c>
      <c r="O128" s="139">
        <v>0</v>
      </c>
    </row>
    <row r="129" spans="1:10" x14ac:dyDescent="0.25">
      <c r="A129" s="552"/>
      <c r="B129" s="483"/>
      <c r="D129" s="117"/>
      <c r="E129" s="117"/>
      <c r="F129" s="117"/>
      <c r="G129" s="117"/>
    </row>
    <row r="130" spans="1:10" ht="13.5" customHeight="1" x14ac:dyDescent="0.25">
      <c r="A130" s="552"/>
      <c r="B130" s="483" t="s">
        <v>103</v>
      </c>
      <c r="D130" s="138" t="s">
        <v>142</v>
      </c>
    </row>
    <row r="131" spans="1:10" x14ac:dyDescent="0.25">
      <c r="A131" s="552"/>
      <c r="B131" s="483"/>
    </row>
    <row r="132" spans="1:10" x14ac:dyDescent="0.25">
      <c r="A132" s="552"/>
      <c r="B132" s="483"/>
      <c r="D132" s="136" t="s">
        <v>141</v>
      </c>
    </row>
    <row r="133" spans="1:10" x14ac:dyDescent="0.25">
      <c r="A133" s="552"/>
      <c r="B133" s="483"/>
      <c r="H133" s="137"/>
      <c r="I133" s="137"/>
      <c r="J133" s="137"/>
    </row>
    <row r="134" spans="1:10" x14ac:dyDescent="0.25">
      <c r="A134" s="552"/>
      <c r="B134" s="483"/>
      <c r="H134" s="135" t="s">
        <v>140</v>
      </c>
      <c r="I134" s="135" t="s">
        <v>139</v>
      </c>
      <c r="J134" s="135" t="s">
        <v>138</v>
      </c>
    </row>
    <row r="135" spans="1:10" x14ac:dyDescent="0.25">
      <c r="A135" s="552"/>
      <c r="B135" s="483"/>
      <c r="G135" s="103" t="s">
        <v>137</v>
      </c>
      <c r="H135" s="125">
        <v>0</v>
      </c>
      <c r="I135" s="125">
        <v>0</v>
      </c>
      <c r="J135" s="125">
        <v>0</v>
      </c>
    </row>
    <row r="136" spans="1:10" x14ac:dyDescent="0.25">
      <c r="A136" s="552"/>
      <c r="B136" s="483"/>
      <c r="G136" s="103" t="s">
        <v>136</v>
      </c>
      <c r="H136" s="125">
        <v>0</v>
      </c>
      <c r="I136" s="125">
        <v>0</v>
      </c>
      <c r="J136" s="125">
        <v>0</v>
      </c>
    </row>
    <row r="137" spans="1:10" x14ac:dyDescent="0.25">
      <c r="A137" s="552"/>
      <c r="B137" s="483"/>
    </row>
    <row r="138" spans="1:10" x14ac:dyDescent="0.25">
      <c r="A138" s="552"/>
      <c r="B138" s="483"/>
    </row>
    <row r="139" spans="1:10" x14ac:dyDescent="0.25">
      <c r="A139" s="552"/>
      <c r="B139" s="483"/>
      <c r="D139" s="136" t="s">
        <v>135</v>
      </c>
    </row>
    <row r="140" spans="1:10" x14ac:dyDescent="0.25">
      <c r="A140" s="552"/>
      <c r="B140" s="483"/>
    </row>
    <row r="141" spans="1:10" x14ac:dyDescent="0.25">
      <c r="A141" s="552"/>
      <c r="B141" s="483"/>
      <c r="H141" s="135" t="s">
        <v>77</v>
      </c>
      <c r="I141" s="135" t="s">
        <v>54</v>
      </c>
    </row>
    <row r="142" spans="1:10" x14ac:dyDescent="0.25">
      <c r="A142" s="552"/>
      <c r="B142" s="483"/>
      <c r="G142" s="103" t="s">
        <v>134</v>
      </c>
      <c r="H142" s="134">
        <v>0</v>
      </c>
      <c r="I142" s="134">
        <v>0</v>
      </c>
    </row>
    <row r="143" spans="1:10" x14ac:dyDescent="0.25">
      <c r="A143" s="552"/>
      <c r="B143" s="483"/>
      <c r="G143" s="103" t="s">
        <v>133</v>
      </c>
      <c r="H143" s="134">
        <v>0</v>
      </c>
      <c r="I143" s="134">
        <v>0</v>
      </c>
    </row>
    <row r="144" spans="1:10" x14ac:dyDescent="0.25">
      <c r="A144" s="552"/>
      <c r="B144" s="483"/>
      <c r="G144" s="103" t="s">
        <v>132</v>
      </c>
      <c r="H144" s="134">
        <v>0</v>
      </c>
      <c r="I144" s="134">
        <v>0</v>
      </c>
    </row>
    <row r="145" spans="1:9" x14ac:dyDescent="0.25">
      <c r="A145" s="552"/>
      <c r="B145" s="483"/>
      <c r="G145" s="103" t="s">
        <v>131</v>
      </c>
      <c r="H145" s="134">
        <v>0</v>
      </c>
      <c r="I145" s="134">
        <v>0</v>
      </c>
    </row>
    <row r="146" spans="1:9" x14ac:dyDescent="0.25">
      <c r="A146" s="552"/>
      <c r="B146" s="483"/>
      <c r="G146" s="103" t="s">
        <v>130</v>
      </c>
      <c r="H146" s="134">
        <v>0</v>
      </c>
      <c r="I146" s="134">
        <v>0</v>
      </c>
    </row>
    <row r="147" spans="1:9" x14ac:dyDescent="0.25">
      <c r="A147" s="552"/>
      <c r="B147" s="483"/>
      <c r="G147" s="103" t="s">
        <v>129</v>
      </c>
      <c r="H147" s="134">
        <v>0</v>
      </c>
      <c r="I147" s="134">
        <v>0</v>
      </c>
    </row>
  </sheetData>
  <mergeCells count="39">
    <mergeCell ref="D128:G128"/>
    <mergeCell ref="H124:I124"/>
    <mergeCell ref="J124:K124"/>
    <mergeCell ref="B68:B129"/>
    <mergeCell ref="H70:I70"/>
    <mergeCell ref="J70:K70"/>
    <mergeCell ref="F72:G72"/>
    <mergeCell ref="F73:G73"/>
    <mergeCell ref="F74:G74"/>
    <mergeCell ref="F75:G75"/>
    <mergeCell ref="F76:G76"/>
    <mergeCell ref="F77:G77"/>
    <mergeCell ref="F78:G78"/>
    <mergeCell ref="H113:I113"/>
    <mergeCell ref="L124:M124"/>
    <mergeCell ref="C5:P5"/>
    <mergeCell ref="G8:I8"/>
    <mergeCell ref="D10:F10"/>
    <mergeCell ref="G10:J10"/>
    <mergeCell ref="M49:N49"/>
    <mergeCell ref="H87:I87"/>
    <mergeCell ref="J87:K87"/>
    <mergeCell ref="H99:I99"/>
    <mergeCell ref="F58:G58"/>
    <mergeCell ref="F59:G59"/>
    <mergeCell ref="F60:G60"/>
    <mergeCell ref="F61:G61"/>
    <mergeCell ref="F62:G62"/>
    <mergeCell ref="J99:K99"/>
    <mergeCell ref="B130:B147"/>
    <mergeCell ref="J113:K113"/>
    <mergeCell ref="N124:O124"/>
    <mergeCell ref="F63:G63"/>
    <mergeCell ref="A14:A147"/>
    <mergeCell ref="B14:B65"/>
    <mergeCell ref="G49:H49"/>
    <mergeCell ref="I49:J49"/>
    <mergeCell ref="K49:L49"/>
    <mergeCell ref="F57:G5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V144"/>
  <sheetViews>
    <sheetView topLeftCell="A4" zoomScaleNormal="100" workbookViewId="0">
      <selection activeCell="C135" sqref="C135:C138"/>
    </sheetView>
  </sheetViews>
  <sheetFormatPr baseColWidth="10" defaultRowHeight="15" x14ac:dyDescent="0.25"/>
  <cols>
    <col min="1" max="1" width="7.28515625" customWidth="1"/>
    <col min="2" max="2" width="5.5703125" customWidth="1"/>
    <col min="5" max="5" width="17.28515625" customWidth="1"/>
  </cols>
  <sheetData>
    <row r="5" spans="1:15" ht="21" x14ac:dyDescent="0.35">
      <c r="B5" s="559" t="s">
        <v>196</v>
      </c>
      <c r="C5" s="559"/>
      <c r="D5" s="559"/>
      <c r="E5" s="559"/>
      <c r="F5" s="559"/>
      <c r="G5" s="559"/>
      <c r="H5" s="559"/>
      <c r="I5" s="559"/>
      <c r="J5" s="559"/>
      <c r="K5" s="559"/>
      <c r="L5" s="559"/>
      <c r="M5" s="559"/>
      <c r="N5" s="559"/>
      <c r="O5" s="559"/>
    </row>
    <row r="6" spans="1:15" ht="13.5" customHeight="1" x14ac:dyDescent="0.35"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</row>
    <row r="7" spans="1:15" ht="13.5" customHeight="1" x14ac:dyDescent="0.35"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</row>
    <row r="8" spans="1:15" ht="13.5" customHeight="1" thickBot="1" x14ac:dyDescent="0.4">
      <c r="B8" s="170"/>
      <c r="C8" s="170"/>
      <c r="D8" s="3" t="s">
        <v>3</v>
      </c>
      <c r="E8" s="4"/>
      <c r="F8" s="4"/>
      <c r="G8" s="524" t="s">
        <v>813</v>
      </c>
      <c r="H8" s="524"/>
      <c r="I8" s="524"/>
      <c r="J8" s="170"/>
      <c r="K8" s="170"/>
      <c r="L8" s="170"/>
      <c r="M8" s="170"/>
      <c r="N8" s="170"/>
      <c r="O8" s="170"/>
    </row>
    <row r="9" spans="1:15" ht="13.5" customHeight="1" x14ac:dyDescent="0.35">
      <c r="B9" s="170"/>
      <c r="C9" s="170"/>
      <c r="D9" s="5"/>
      <c r="E9" s="4"/>
      <c r="F9" s="4"/>
      <c r="G9" s="4"/>
      <c r="H9" s="6"/>
      <c r="I9" s="6"/>
      <c r="J9" s="170"/>
      <c r="K9" s="170"/>
      <c r="L9" s="170"/>
      <c r="M9" s="170"/>
      <c r="N9" s="170"/>
      <c r="O9" s="170"/>
    </row>
    <row r="10" spans="1:15" ht="13.5" customHeight="1" thickBot="1" x14ac:dyDescent="0.4">
      <c r="B10" s="170"/>
      <c r="C10" s="170"/>
      <c r="D10" s="525" t="s">
        <v>4</v>
      </c>
      <c r="E10" s="525"/>
      <c r="F10" s="525"/>
      <c r="G10" s="526" t="s">
        <v>814</v>
      </c>
      <c r="H10" s="526"/>
      <c r="I10" s="526"/>
      <c r="J10" s="526"/>
      <c r="K10" s="170"/>
      <c r="L10" s="170"/>
      <c r="M10" s="170"/>
      <c r="N10" s="170"/>
      <c r="O10" s="170"/>
    </row>
    <row r="11" spans="1:15" ht="13.5" customHeight="1" x14ac:dyDescent="0.35"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170"/>
      <c r="O11" s="170"/>
    </row>
    <row r="12" spans="1:15" ht="13.5" customHeight="1" x14ac:dyDescent="0.35"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O12" s="170"/>
    </row>
    <row r="13" spans="1:15" ht="13.5" customHeight="1" x14ac:dyDescent="0.35"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</row>
    <row r="14" spans="1:15" ht="30.75" customHeight="1" x14ac:dyDescent="0.25">
      <c r="C14" s="597" t="s">
        <v>241</v>
      </c>
      <c r="D14" s="597"/>
      <c r="E14" s="597"/>
      <c r="F14" s="597"/>
      <c r="G14" s="597"/>
      <c r="H14" s="597"/>
      <c r="I14" s="597"/>
      <c r="J14" s="597"/>
      <c r="K14" s="597"/>
      <c r="L14" s="597"/>
      <c r="M14" s="597"/>
      <c r="N14" s="597"/>
      <c r="O14" s="2"/>
    </row>
    <row r="15" spans="1:15" ht="31.5" customHeight="1" x14ac:dyDescent="0.25">
      <c r="A15" s="522" t="s">
        <v>240</v>
      </c>
      <c r="B15" s="523" t="s">
        <v>2</v>
      </c>
      <c r="C15" s="103" t="s">
        <v>199</v>
      </c>
      <c r="D15" s="196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585"/>
      <c r="B16" s="523"/>
      <c r="C16" s="188" t="s">
        <v>239</v>
      </c>
      <c r="D16" s="196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6" x14ac:dyDescent="0.25">
      <c r="A17" s="585"/>
      <c r="B17" s="523"/>
      <c r="C17" s="188"/>
      <c r="D17" s="168"/>
      <c r="E17" s="150"/>
      <c r="F17" s="194"/>
      <c r="G17" s="194"/>
      <c r="H17" s="194"/>
      <c r="I17" s="194"/>
      <c r="J17" s="194"/>
      <c r="K17" s="150"/>
      <c r="L17" s="150"/>
      <c r="M17" s="31"/>
    </row>
    <row r="18" spans="1:16" x14ac:dyDescent="0.25">
      <c r="A18" s="585"/>
      <c r="B18" s="523"/>
      <c r="D18" s="168"/>
      <c r="E18" s="150"/>
      <c r="F18" s="150"/>
      <c r="G18" s="177" t="s">
        <v>237</v>
      </c>
      <c r="H18" s="105"/>
      <c r="K18" s="150"/>
      <c r="L18" s="150"/>
      <c r="M18" s="176"/>
    </row>
    <row r="19" spans="1:16" x14ac:dyDescent="0.25">
      <c r="A19" s="585"/>
      <c r="B19" s="523"/>
      <c r="E19" t="s">
        <v>236</v>
      </c>
      <c r="F19" s="150"/>
      <c r="G19" s="125">
        <v>19</v>
      </c>
      <c r="K19" s="150"/>
      <c r="M19" s="176"/>
    </row>
    <row r="20" spans="1:16" x14ac:dyDescent="0.25">
      <c r="A20" s="585"/>
      <c r="B20" s="523"/>
      <c r="E20" t="s">
        <v>235</v>
      </c>
      <c r="F20" s="150"/>
      <c r="G20" s="125">
        <v>0</v>
      </c>
      <c r="K20" s="150"/>
      <c r="L20" s="150"/>
      <c r="M20" s="2"/>
      <c r="N20" s="2"/>
    </row>
    <row r="21" spans="1:16" x14ac:dyDescent="0.25">
      <c r="A21" s="585"/>
      <c r="B21" s="523"/>
      <c r="E21" t="s">
        <v>234</v>
      </c>
      <c r="F21" s="150"/>
      <c r="G21" s="149">
        <v>0</v>
      </c>
      <c r="K21" s="150"/>
      <c r="L21" s="150"/>
      <c r="M21" s="2"/>
      <c r="N21" s="2"/>
    </row>
    <row r="22" spans="1:16" x14ac:dyDescent="0.25">
      <c r="A22" s="585"/>
      <c r="B22" s="523"/>
      <c r="D22" s="167"/>
      <c r="E22" s="150"/>
      <c r="F22" s="150"/>
      <c r="G22" s="177" t="s">
        <v>146</v>
      </c>
      <c r="H22" s="150"/>
      <c r="K22" s="150"/>
      <c r="L22" s="150"/>
      <c r="M22" s="2"/>
      <c r="N22" s="2"/>
    </row>
    <row r="23" spans="1:16" x14ac:dyDescent="0.25">
      <c r="A23" s="585"/>
      <c r="B23" s="523"/>
      <c r="D23" s="167"/>
      <c r="E23" s="150"/>
      <c r="F23" s="150"/>
      <c r="G23" s="149">
        <f>G21</f>
        <v>0</v>
      </c>
      <c r="K23" s="150"/>
      <c r="L23" s="150"/>
      <c r="M23" s="2"/>
      <c r="N23" s="2"/>
    </row>
    <row r="24" spans="1:16" x14ac:dyDescent="0.25">
      <c r="A24" s="585"/>
      <c r="B24" s="523"/>
      <c r="D24" s="167"/>
      <c r="E24" s="150"/>
      <c r="F24" s="150"/>
      <c r="G24" s="150"/>
      <c r="H24" s="150"/>
      <c r="I24" s="150"/>
      <c r="J24" s="150"/>
      <c r="M24" s="150"/>
      <c r="N24" s="150"/>
      <c r="O24" s="2"/>
      <c r="P24" s="2"/>
    </row>
    <row r="25" spans="1:16" x14ac:dyDescent="0.25">
      <c r="A25" s="585"/>
      <c r="B25" s="523"/>
      <c r="C25" s="103" t="s">
        <v>198</v>
      </c>
      <c r="D25" s="167"/>
      <c r="E25" s="150"/>
      <c r="F25" s="150"/>
      <c r="G25" s="150"/>
      <c r="H25" s="150"/>
      <c r="I25" s="150"/>
      <c r="L25" s="150"/>
      <c r="M25" s="150"/>
      <c r="N25" s="2"/>
      <c r="O25" s="2"/>
    </row>
    <row r="26" spans="1:16" x14ac:dyDescent="0.25">
      <c r="A26" s="585"/>
      <c r="B26" s="523"/>
      <c r="C26" s="188" t="s">
        <v>238</v>
      </c>
      <c r="D26" s="195"/>
      <c r="E26" s="150"/>
      <c r="F26" s="150"/>
      <c r="G26" s="150"/>
      <c r="H26" s="150"/>
      <c r="I26" s="150"/>
      <c r="L26" s="31"/>
      <c r="M26" s="31"/>
    </row>
    <row r="27" spans="1:16" x14ac:dyDescent="0.25">
      <c r="A27" s="585"/>
      <c r="B27" s="523"/>
      <c r="C27" s="188"/>
      <c r="D27" s="168"/>
      <c r="E27" s="150"/>
      <c r="F27" s="194"/>
      <c r="G27" s="194"/>
      <c r="H27" s="194"/>
      <c r="I27" s="194"/>
      <c r="J27" s="194"/>
      <c r="K27" s="150"/>
      <c r="L27" s="150"/>
      <c r="M27" s="31"/>
    </row>
    <row r="28" spans="1:16" x14ac:dyDescent="0.25">
      <c r="A28" s="585"/>
      <c r="B28" s="523"/>
      <c r="D28" s="168"/>
      <c r="E28" s="150"/>
      <c r="F28" s="150"/>
      <c r="G28" s="177" t="s">
        <v>237</v>
      </c>
      <c r="H28" s="105"/>
      <c r="K28" s="150"/>
      <c r="L28" s="150"/>
      <c r="M28" s="176"/>
    </row>
    <row r="29" spans="1:16" x14ac:dyDescent="0.25">
      <c r="A29" s="585"/>
      <c r="B29" s="523"/>
      <c r="E29" t="s">
        <v>236</v>
      </c>
      <c r="F29" s="150"/>
      <c r="G29" s="125">
        <v>0</v>
      </c>
      <c r="K29" s="150"/>
      <c r="L29" s="150"/>
      <c r="M29" s="176"/>
    </row>
    <row r="30" spans="1:16" x14ac:dyDescent="0.25">
      <c r="A30" s="585"/>
      <c r="B30" s="523"/>
      <c r="E30" t="s">
        <v>235</v>
      </c>
      <c r="F30" s="150"/>
      <c r="G30" s="125">
        <v>0</v>
      </c>
      <c r="K30" s="150"/>
      <c r="L30" s="150"/>
      <c r="M30" s="2"/>
      <c r="N30" s="2"/>
    </row>
    <row r="31" spans="1:16" x14ac:dyDescent="0.25">
      <c r="A31" s="585"/>
      <c r="B31" s="523"/>
      <c r="E31" t="s">
        <v>234</v>
      </c>
      <c r="F31" s="150"/>
      <c r="G31" s="149">
        <v>0</v>
      </c>
      <c r="H31" s="150"/>
      <c r="K31" s="150"/>
      <c r="L31" s="150"/>
      <c r="M31" s="2"/>
      <c r="N31" s="2"/>
    </row>
    <row r="32" spans="1:16" x14ac:dyDescent="0.25">
      <c r="A32" s="585"/>
      <c r="B32" s="523"/>
      <c r="D32" s="167"/>
      <c r="E32" s="150"/>
      <c r="F32" s="150"/>
      <c r="G32" s="177" t="s">
        <v>146</v>
      </c>
      <c r="H32" s="150"/>
      <c r="K32" s="150"/>
      <c r="L32" s="150"/>
      <c r="M32" s="2"/>
      <c r="N32" s="2"/>
    </row>
    <row r="33" spans="1:16" x14ac:dyDescent="0.25">
      <c r="A33" s="585"/>
      <c r="B33" s="523"/>
      <c r="D33" s="167"/>
      <c r="E33" s="150"/>
      <c r="F33" s="150"/>
      <c r="G33" s="149">
        <f>G31</f>
        <v>0</v>
      </c>
      <c r="H33" s="150"/>
      <c r="K33" s="150"/>
      <c r="L33" s="150"/>
      <c r="M33" s="2"/>
      <c r="N33" s="2"/>
    </row>
    <row r="34" spans="1:16" x14ac:dyDescent="0.25">
      <c r="A34" s="585"/>
      <c r="B34" s="523"/>
      <c r="D34" s="167"/>
      <c r="E34" s="150"/>
      <c r="F34" s="150"/>
      <c r="G34" s="150"/>
      <c r="H34" s="150"/>
      <c r="I34" s="150"/>
      <c r="J34" s="150"/>
      <c r="M34" s="150"/>
      <c r="N34" s="150"/>
      <c r="O34" s="2"/>
      <c r="P34" s="2"/>
    </row>
    <row r="35" spans="1:16" x14ac:dyDescent="0.25">
      <c r="A35" s="585"/>
      <c r="B35" s="523"/>
      <c r="D35" s="167"/>
      <c r="E35" s="150"/>
      <c r="F35" s="150"/>
      <c r="G35" s="150"/>
      <c r="H35" s="150"/>
      <c r="I35" s="150"/>
      <c r="J35" s="150"/>
      <c r="M35" s="150"/>
      <c r="N35" s="150"/>
      <c r="O35" s="2"/>
      <c r="P35" s="2"/>
    </row>
    <row r="36" spans="1:16" ht="15" customHeight="1" x14ac:dyDescent="0.25">
      <c r="A36" s="585"/>
      <c r="B36" s="523"/>
      <c r="C36" s="586" t="s">
        <v>233</v>
      </c>
      <c r="D36" s="586"/>
      <c r="E36" s="586"/>
      <c r="F36" s="586"/>
      <c r="G36" s="586"/>
      <c r="H36" s="586"/>
      <c r="I36" s="586"/>
      <c r="J36" s="586"/>
      <c r="K36" s="586"/>
      <c r="L36" s="586"/>
      <c r="M36" s="586"/>
      <c r="N36" s="586"/>
      <c r="O36" s="2"/>
      <c r="P36" s="2"/>
    </row>
    <row r="37" spans="1:16" ht="15" customHeight="1" x14ac:dyDescent="0.3">
      <c r="A37" s="585"/>
      <c r="B37" s="523"/>
      <c r="C37" s="193"/>
      <c r="D37" s="192"/>
      <c r="E37" s="192"/>
      <c r="F37" s="192"/>
      <c r="G37" s="191"/>
      <c r="H37" s="191"/>
      <c r="I37" s="191"/>
      <c r="J37" s="191"/>
      <c r="K37" s="191"/>
      <c r="L37" s="191"/>
      <c r="O37" s="191"/>
      <c r="P37" s="191"/>
    </row>
    <row r="38" spans="1:16" ht="15" customHeight="1" x14ac:dyDescent="0.25">
      <c r="A38" s="585"/>
      <c r="B38" s="523"/>
      <c r="C38" s="587" t="s">
        <v>232</v>
      </c>
      <c r="D38" s="587"/>
      <c r="E38" s="192"/>
      <c r="F38" s="192"/>
      <c r="G38" s="588" t="s">
        <v>199</v>
      </c>
      <c r="H38" s="589"/>
      <c r="I38" s="588" t="s">
        <v>198</v>
      </c>
      <c r="J38" s="589"/>
      <c r="K38" s="191"/>
      <c r="L38" s="191"/>
    </row>
    <row r="39" spans="1:16" ht="15" customHeight="1" x14ac:dyDescent="0.25">
      <c r="A39" s="585"/>
      <c r="B39" s="523"/>
      <c r="D39" s="168"/>
      <c r="E39" s="150"/>
      <c r="F39" s="150"/>
      <c r="G39" s="177" t="s">
        <v>228</v>
      </c>
      <c r="H39" s="177" t="s">
        <v>54</v>
      </c>
      <c r="I39" s="177" t="s">
        <v>228</v>
      </c>
      <c r="J39" s="177" t="s">
        <v>54</v>
      </c>
      <c r="K39" s="176"/>
      <c r="L39" s="191"/>
    </row>
    <row r="40" spans="1:16" x14ac:dyDescent="0.25">
      <c r="A40" s="585"/>
      <c r="B40" s="523"/>
      <c r="E40" s="150" t="s">
        <v>231</v>
      </c>
      <c r="F40" s="150"/>
      <c r="G40" s="125">
        <v>0</v>
      </c>
      <c r="H40" s="125">
        <v>0</v>
      </c>
      <c r="I40" s="125">
        <v>0</v>
      </c>
      <c r="J40" s="125">
        <v>0</v>
      </c>
      <c r="K40" s="176"/>
    </row>
    <row r="41" spans="1:16" x14ac:dyDescent="0.25">
      <c r="A41" s="585"/>
      <c r="B41" s="523"/>
      <c r="E41" s="150" t="s">
        <v>230</v>
      </c>
      <c r="F41" s="150"/>
      <c r="G41" s="149">
        <v>0</v>
      </c>
      <c r="H41" s="149">
        <v>0</v>
      </c>
      <c r="I41" s="149">
        <v>0</v>
      </c>
      <c r="J41" s="149">
        <v>0</v>
      </c>
      <c r="K41" s="2"/>
      <c r="L41" s="150"/>
    </row>
    <row r="42" spans="1:16" x14ac:dyDescent="0.25">
      <c r="A42" s="585"/>
      <c r="B42" s="523"/>
      <c r="D42" s="167"/>
      <c r="E42" s="150"/>
      <c r="F42" s="150"/>
      <c r="G42" s="177" t="s">
        <v>146</v>
      </c>
      <c r="H42" s="177" t="s">
        <v>54</v>
      </c>
      <c r="I42" s="177" t="s">
        <v>146</v>
      </c>
      <c r="J42" s="177" t="s">
        <v>54</v>
      </c>
      <c r="K42" s="2"/>
      <c r="L42" s="2"/>
    </row>
    <row r="43" spans="1:16" x14ac:dyDescent="0.25">
      <c r="A43" s="585"/>
      <c r="B43" s="523"/>
      <c r="D43" s="167"/>
      <c r="E43" s="150"/>
      <c r="F43" s="150"/>
      <c r="G43" s="149">
        <f>G41</f>
        <v>0</v>
      </c>
      <c r="H43" s="149">
        <f>SUM(H40:H41)</f>
        <v>0</v>
      </c>
      <c r="I43" s="149">
        <f>I41</f>
        <v>0</v>
      </c>
      <c r="J43" s="149">
        <f>SUM(J40:J41)</f>
        <v>0</v>
      </c>
      <c r="K43" s="2"/>
      <c r="L43" s="2"/>
    </row>
    <row r="44" spans="1:16" x14ac:dyDescent="0.25">
      <c r="A44" s="585"/>
      <c r="B44" s="523"/>
      <c r="D44" s="167"/>
      <c r="E44" s="150"/>
      <c r="F44" s="150"/>
      <c r="G44" s="150"/>
      <c r="H44" s="150"/>
      <c r="I44" s="150"/>
      <c r="J44" s="150"/>
      <c r="M44" s="150"/>
      <c r="N44" s="150"/>
      <c r="O44" s="2"/>
    </row>
    <row r="45" spans="1:16" x14ac:dyDescent="0.25">
      <c r="A45" s="585"/>
      <c r="B45" s="523"/>
      <c r="C45" s="587" t="s">
        <v>229</v>
      </c>
      <c r="D45" s="587"/>
      <c r="E45" s="587"/>
      <c r="F45" s="150"/>
      <c r="M45" s="2"/>
      <c r="N45" s="2"/>
      <c r="P45" s="2"/>
    </row>
    <row r="46" spans="1:16" x14ac:dyDescent="0.25">
      <c r="A46" s="585"/>
      <c r="B46" s="523"/>
      <c r="C46" s="190"/>
      <c r="D46" s="190"/>
      <c r="E46" s="190"/>
      <c r="F46" s="150"/>
      <c r="G46" s="588" t="s">
        <v>199</v>
      </c>
      <c r="H46" s="589"/>
      <c r="I46" s="588" t="s">
        <v>198</v>
      </c>
      <c r="J46" s="589"/>
      <c r="K46" s="2"/>
      <c r="L46" s="2"/>
    </row>
    <row r="47" spans="1:16" x14ac:dyDescent="0.25">
      <c r="A47" s="585"/>
      <c r="B47" s="523"/>
      <c r="D47" s="167"/>
      <c r="F47" s="150"/>
      <c r="G47" s="189" t="s">
        <v>228</v>
      </c>
      <c r="H47" s="189" t="s">
        <v>54</v>
      </c>
      <c r="I47" s="189" t="s">
        <v>228</v>
      </c>
      <c r="J47" s="189" t="s">
        <v>54</v>
      </c>
      <c r="K47" s="2"/>
      <c r="L47" s="2"/>
    </row>
    <row r="48" spans="1:16" x14ac:dyDescent="0.25">
      <c r="A48" s="585"/>
      <c r="B48" s="523"/>
      <c r="D48" s="167"/>
      <c r="E48" s="150" t="s">
        <v>227</v>
      </c>
      <c r="F48" s="150"/>
      <c r="G48" s="125">
        <v>0</v>
      </c>
      <c r="H48" s="125">
        <v>0</v>
      </c>
      <c r="I48" s="125">
        <v>0</v>
      </c>
      <c r="J48" s="125">
        <v>0</v>
      </c>
      <c r="K48" s="2"/>
      <c r="L48" s="2"/>
    </row>
    <row r="49" spans="1:18" x14ac:dyDescent="0.25">
      <c r="A49" s="585"/>
      <c r="B49" s="523"/>
      <c r="D49" s="167"/>
      <c r="E49" s="150" t="s">
        <v>226</v>
      </c>
      <c r="F49" s="150"/>
      <c r="G49" s="149">
        <v>0</v>
      </c>
      <c r="H49" s="149">
        <v>0</v>
      </c>
      <c r="I49" s="149">
        <v>0</v>
      </c>
      <c r="J49" s="149">
        <v>0</v>
      </c>
      <c r="K49" s="2"/>
      <c r="L49" s="2"/>
    </row>
    <row r="50" spans="1:18" x14ac:dyDescent="0.25">
      <c r="A50" s="585"/>
      <c r="B50" s="523"/>
      <c r="E50" s="167"/>
      <c r="F50" s="150"/>
      <c r="G50" s="189" t="s">
        <v>146</v>
      </c>
      <c r="H50" s="189" t="s">
        <v>54</v>
      </c>
      <c r="I50" s="189" t="s">
        <v>146</v>
      </c>
      <c r="J50" s="189" t="s">
        <v>54</v>
      </c>
      <c r="K50" s="2"/>
      <c r="L50" s="150"/>
    </row>
    <row r="51" spans="1:18" x14ac:dyDescent="0.25">
      <c r="A51" s="585"/>
      <c r="B51" s="523"/>
      <c r="E51" s="167"/>
      <c r="F51" s="150"/>
      <c r="G51" s="149">
        <f>G49</f>
        <v>0</v>
      </c>
      <c r="H51" s="149">
        <f>SUM(H48:H49)</f>
        <v>0</v>
      </c>
      <c r="I51" s="149">
        <f>I49</f>
        <v>0</v>
      </c>
      <c r="J51" s="149">
        <f>SUM(J48:J49)</f>
        <v>0</v>
      </c>
      <c r="K51" s="2"/>
      <c r="L51" s="150"/>
    </row>
    <row r="52" spans="1:18" x14ac:dyDescent="0.25">
      <c r="A52" s="585"/>
      <c r="B52" s="523"/>
      <c r="E52" s="167"/>
      <c r="F52" s="150"/>
      <c r="G52" s="150"/>
      <c r="H52" s="150"/>
      <c r="I52" s="150"/>
      <c r="J52" s="150"/>
      <c r="K52" s="150"/>
      <c r="N52" s="150"/>
      <c r="O52" s="2"/>
    </row>
    <row r="53" spans="1:18" x14ac:dyDescent="0.25">
      <c r="A53" s="585"/>
      <c r="B53" s="523"/>
      <c r="E53" s="167"/>
      <c r="F53" s="150"/>
      <c r="G53" s="150"/>
      <c r="H53" s="150"/>
      <c r="I53" s="150"/>
      <c r="J53" s="150"/>
      <c r="K53" s="150"/>
      <c r="N53" s="150"/>
      <c r="O53" s="2"/>
      <c r="P53" s="150"/>
    </row>
    <row r="54" spans="1:18" x14ac:dyDescent="0.25">
      <c r="A54" s="585"/>
      <c r="B54" s="523"/>
      <c r="C54" s="586" t="s">
        <v>225</v>
      </c>
      <c r="D54" s="586"/>
      <c r="E54" s="586"/>
      <c r="F54" s="586"/>
      <c r="G54" s="586"/>
      <c r="H54" s="586"/>
      <c r="I54" s="586"/>
      <c r="J54" s="586"/>
      <c r="K54" s="586"/>
      <c r="L54" s="586"/>
      <c r="M54" s="586"/>
      <c r="N54" s="586"/>
      <c r="O54" s="150"/>
      <c r="P54" s="150"/>
    </row>
    <row r="55" spans="1:18" x14ac:dyDescent="0.25">
      <c r="A55" s="585"/>
      <c r="B55" s="523"/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</row>
    <row r="56" spans="1:18" ht="18.75" x14ac:dyDescent="0.3">
      <c r="A56" s="585"/>
      <c r="B56" s="523"/>
      <c r="C56" s="185" t="s">
        <v>199</v>
      </c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</row>
    <row r="57" spans="1:18" x14ac:dyDescent="0.25">
      <c r="A57" s="585"/>
      <c r="B57" s="523"/>
      <c r="C57" s="188" t="s">
        <v>224</v>
      </c>
      <c r="D57" s="167"/>
      <c r="E57" s="150"/>
      <c r="F57" s="150"/>
      <c r="O57" s="2"/>
      <c r="P57" s="150"/>
    </row>
    <row r="58" spans="1:18" x14ac:dyDescent="0.25">
      <c r="A58" s="585"/>
      <c r="B58" s="523"/>
      <c r="D58" s="168"/>
      <c r="E58" s="150"/>
      <c r="F58" s="150"/>
      <c r="G58" s="582" t="s">
        <v>222</v>
      </c>
      <c r="H58" s="584"/>
      <c r="I58" s="590" t="s">
        <v>221</v>
      </c>
      <c r="J58" s="591"/>
      <c r="K58" s="2"/>
      <c r="L58" s="2"/>
    </row>
    <row r="59" spans="1:18" x14ac:dyDescent="0.25">
      <c r="A59" s="585"/>
      <c r="B59" s="523"/>
      <c r="D59" s="167"/>
      <c r="F59" s="150"/>
      <c r="G59" s="177" t="s">
        <v>197</v>
      </c>
      <c r="H59" s="177" t="s">
        <v>54</v>
      </c>
      <c r="I59" s="177" t="s">
        <v>197</v>
      </c>
      <c r="J59" s="177" t="s">
        <v>54</v>
      </c>
      <c r="K59" s="176"/>
      <c r="L59" s="2"/>
      <c r="M59" s="2"/>
    </row>
    <row r="60" spans="1:18" x14ac:dyDescent="0.25">
      <c r="A60" s="585"/>
      <c r="B60" s="523"/>
      <c r="D60" s="167"/>
      <c r="E60" s="150" t="s">
        <v>215</v>
      </c>
      <c r="F60" s="150"/>
      <c r="G60" s="125">
        <v>0</v>
      </c>
      <c r="H60" s="125">
        <v>0</v>
      </c>
      <c r="I60" s="125">
        <v>0</v>
      </c>
      <c r="J60" s="125">
        <v>0</v>
      </c>
      <c r="K60" s="176"/>
      <c r="L60" s="2"/>
      <c r="M60" s="2"/>
    </row>
    <row r="61" spans="1:18" x14ac:dyDescent="0.25">
      <c r="A61" s="585"/>
      <c r="B61" s="133"/>
      <c r="D61" s="167"/>
      <c r="E61" s="150"/>
      <c r="F61" s="150"/>
      <c r="G61" s="177" t="s">
        <v>146</v>
      </c>
      <c r="H61" s="177" t="s">
        <v>54</v>
      </c>
      <c r="I61" s="177" t="s">
        <v>146</v>
      </c>
      <c r="J61" s="177" t="s">
        <v>54</v>
      </c>
      <c r="K61" s="176"/>
      <c r="L61" s="2"/>
      <c r="M61" s="2"/>
    </row>
    <row r="62" spans="1:18" x14ac:dyDescent="0.25">
      <c r="A62" s="585"/>
      <c r="B62" s="133"/>
      <c r="D62" s="167"/>
      <c r="E62" s="150"/>
      <c r="F62" s="150"/>
      <c r="G62" s="149">
        <f>G60</f>
        <v>0</v>
      </c>
      <c r="H62" s="149">
        <f>SUM(H60)</f>
        <v>0</v>
      </c>
      <c r="I62" s="149">
        <f>I60</f>
        <v>0</v>
      </c>
      <c r="J62" s="149">
        <f>SUM(J60)</f>
        <v>0</v>
      </c>
      <c r="K62" s="176"/>
      <c r="L62" s="2"/>
      <c r="M62" s="2"/>
    </row>
    <row r="63" spans="1:18" x14ac:dyDescent="0.25">
      <c r="A63" s="585"/>
      <c r="B63" s="133"/>
      <c r="D63" s="167"/>
      <c r="E63" s="150"/>
      <c r="F63" s="150"/>
      <c r="O63" s="176"/>
      <c r="P63" s="2"/>
      <c r="Q63" s="2"/>
    </row>
    <row r="64" spans="1:18" ht="18.75" x14ac:dyDescent="0.3">
      <c r="A64" s="585"/>
      <c r="B64" s="187"/>
      <c r="C64" s="183" t="s">
        <v>217</v>
      </c>
      <c r="D64" s="167"/>
      <c r="E64" s="150"/>
      <c r="F64" s="150"/>
      <c r="G64" s="150"/>
      <c r="H64" s="150"/>
      <c r="I64" s="150"/>
      <c r="J64" s="150"/>
      <c r="M64" s="150"/>
      <c r="N64" s="150"/>
      <c r="O64" s="176"/>
      <c r="P64" s="2"/>
      <c r="Q64" s="2"/>
      <c r="R64" s="2"/>
    </row>
    <row r="65" spans="1:17" ht="15" customHeight="1" x14ac:dyDescent="0.25">
      <c r="A65" s="585"/>
      <c r="B65" s="483" t="s">
        <v>175</v>
      </c>
      <c r="C65" s="592" t="s">
        <v>223</v>
      </c>
      <c r="D65" s="592"/>
      <c r="E65" s="592"/>
      <c r="F65" s="592"/>
      <c r="G65" s="592"/>
      <c r="H65" s="592"/>
      <c r="I65" s="592"/>
      <c r="J65" s="592"/>
      <c r="K65" s="592"/>
      <c r="L65" s="592"/>
      <c r="M65" s="150"/>
      <c r="N65" s="150"/>
      <c r="O65" s="2"/>
      <c r="P65" s="2"/>
      <c r="Q65" s="2"/>
    </row>
    <row r="66" spans="1:17" ht="15" customHeight="1" x14ac:dyDescent="0.25">
      <c r="A66" s="585"/>
      <c r="B66" s="483"/>
      <c r="C66" s="186"/>
      <c r="D66" s="186"/>
      <c r="E66" s="186"/>
      <c r="F66" s="186"/>
      <c r="G66" s="593" t="s">
        <v>222</v>
      </c>
      <c r="H66" s="594"/>
      <c r="I66" s="595" t="s">
        <v>221</v>
      </c>
      <c r="J66" s="596"/>
      <c r="K66" s="2"/>
    </row>
    <row r="67" spans="1:17" x14ac:dyDescent="0.25">
      <c r="A67" s="585"/>
      <c r="B67" s="483"/>
      <c r="D67" s="167"/>
      <c r="F67" s="150"/>
      <c r="G67" s="177" t="s">
        <v>197</v>
      </c>
      <c r="H67" s="177" t="s">
        <v>54</v>
      </c>
      <c r="I67" s="177" t="s">
        <v>197</v>
      </c>
      <c r="J67" s="177" t="s">
        <v>54</v>
      </c>
      <c r="K67" s="2"/>
      <c r="L67" s="150"/>
    </row>
    <row r="68" spans="1:17" x14ac:dyDescent="0.25">
      <c r="A68" s="585"/>
      <c r="B68" s="483"/>
      <c r="D68" s="167"/>
      <c r="E68" s="150" t="s">
        <v>215</v>
      </c>
      <c r="F68" s="150"/>
      <c r="G68" s="125">
        <v>0</v>
      </c>
      <c r="H68" s="125">
        <v>0</v>
      </c>
      <c r="I68" s="125">
        <v>0</v>
      </c>
      <c r="J68" s="125">
        <v>0</v>
      </c>
      <c r="K68" s="2"/>
      <c r="L68" s="2"/>
      <c r="M68" s="2"/>
    </row>
    <row r="69" spans="1:17" x14ac:dyDescent="0.25">
      <c r="A69" s="585"/>
      <c r="B69" s="483"/>
      <c r="D69" s="175"/>
      <c r="E69" s="150"/>
      <c r="F69" s="174"/>
      <c r="G69" s="177" t="s">
        <v>146</v>
      </c>
      <c r="H69" s="177" t="s">
        <v>54</v>
      </c>
      <c r="I69" s="177" t="s">
        <v>146</v>
      </c>
      <c r="J69" s="177" t="s">
        <v>54</v>
      </c>
      <c r="K69" s="176"/>
      <c r="L69" s="2"/>
      <c r="M69" s="2"/>
    </row>
    <row r="70" spans="1:17" x14ac:dyDescent="0.25">
      <c r="A70" s="585"/>
      <c r="B70" s="483"/>
      <c r="D70" s="175"/>
      <c r="E70" s="150"/>
      <c r="F70" s="174"/>
      <c r="G70" s="149">
        <f>G68</f>
        <v>0</v>
      </c>
      <c r="H70" s="149">
        <f>SUM(H68)</f>
        <v>0</v>
      </c>
      <c r="I70" s="149">
        <f>I68</f>
        <v>0</v>
      </c>
      <c r="J70" s="149">
        <f>SUM(J68)</f>
        <v>0</v>
      </c>
      <c r="K70" s="176"/>
      <c r="L70" s="2"/>
      <c r="M70" s="2"/>
    </row>
    <row r="71" spans="1:17" x14ac:dyDescent="0.25">
      <c r="A71" s="585"/>
      <c r="B71" s="483"/>
      <c r="D71" s="175"/>
      <c r="E71" s="150"/>
      <c r="F71" s="174"/>
      <c r="G71" s="150"/>
      <c r="H71" s="150"/>
      <c r="I71" s="85"/>
      <c r="J71" s="150"/>
      <c r="K71" s="85"/>
      <c r="L71" s="150"/>
      <c r="M71" s="85"/>
      <c r="N71" s="85"/>
      <c r="O71" s="176"/>
      <c r="P71" s="2"/>
      <c r="Q71" s="2"/>
    </row>
    <row r="72" spans="1:17" x14ac:dyDescent="0.25">
      <c r="A72" s="585"/>
      <c r="B72" s="483"/>
      <c r="D72" s="175"/>
      <c r="E72" s="150"/>
      <c r="F72" s="174"/>
      <c r="G72" s="150"/>
      <c r="H72" s="150"/>
      <c r="I72" s="85"/>
      <c r="J72" s="150"/>
      <c r="K72" s="85"/>
      <c r="L72" s="150"/>
      <c r="M72" s="85"/>
      <c r="N72" s="85"/>
      <c r="O72" s="176"/>
      <c r="P72" s="2"/>
      <c r="Q72" s="2"/>
    </row>
    <row r="73" spans="1:17" x14ac:dyDescent="0.25">
      <c r="A73" s="585"/>
      <c r="B73" s="483"/>
      <c r="C73" s="502" t="s">
        <v>220</v>
      </c>
      <c r="D73" s="502"/>
      <c r="E73" s="502"/>
      <c r="F73" s="502"/>
      <c r="G73" s="502"/>
      <c r="H73" s="502"/>
      <c r="I73" s="502"/>
      <c r="J73" s="502"/>
      <c r="K73" s="502"/>
      <c r="L73" s="502"/>
      <c r="M73" s="85"/>
      <c r="N73" s="85"/>
    </row>
    <row r="74" spans="1:17" ht="18.75" x14ac:dyDescent="0.3">
      <c r="A74" s="585"/>
      <c r="B74" s="483"/>
      <c r="C74" s="185" t="s">
        <v>199</v>
      </c>
      <c r="D74" s="167"/>
      <c r="E74" s="150"/>
      <c r="F74" s="150"/>
      <c r="G74" s="582" t="s">
        <v>210</v>
      </c>
      <c r="H74" s="583"/>
      <c r="I74" s="583"/>
      <c r="J74" s="584"/>
      <c r="K74" s="582" t="s">
        <v>209</v>
      </c>
      <c r="L74" s="583"/>
      <c r="M74" s="583"/>
      <c r="N74" s="584"/>
    </row>
    <row r="75" spans="1:17" x14ac:dyDescent="0.25">
      <c r="A75" s="585"/>
      <c r="B75" s="483"/>
      <c r="C75" s="184" t="s">
        <v>216</v>
      </c>
      <c r="D75" s="167"/>
      <c r="E75" s="150"/>
      <c r="F75" s="150"/>
      <c r="G75" s="579" t="s">
        <v>219</v>
      </c>
      <c r="H75" s="581"/>
      <c r="I75" s="579" t="s">
        <v>218</v>
      </c>
      <c r="J75" s="581"/>
      <c r="K75" s="579" t="s">
        <v>219</v>
      </c>
      <c r="L75" s="581"/>
      <c r="M75" s="579" t="s">
        <v>218</v>
      </c>
      <c r="N75" s="581"/>
    </row>
    <row r="76" spans="1:17" x14ac:dyDescent="0.25">
      <c r="A76" s="585"/>
      <c r="B76" s="483"/>
      <c r="D76" s="168"/>
      <c r="E76" s="150"/>
      <c r="F76" s="150"/>
      <c r="G76" s="177" t="s">
        <v>197</v>
      </c>
      <c r="H76" s="177" t="s">
        <v>54</v>
      </c>
      <c r="I76" s="177" t="s">
        <v>197</v>
      </c>
      <c r="J76" s="177" t="s">
        <v>54</v>
      </c>
      <c r="K76" s="177" t="s">
        <v>197</v>
      </c>
      <c r="L76" s="177" t="s">
        <v>54</v>
      </c>
      <c r="M76" s="177" t="s">
        <v>197</v>
      </c>
      <c r="N76" s="177" t="s">
        <v>54</v>
      </c>
      <c r="P76" s="150"/>
    </row>
    <row r="77" spans="1:17" x14ac:dyDescent="0.25">
      <c r="A77" s="585"/>
      <c r="B77" s="483"/>
      <c r="D77" s="167"/>
      <c r="E77" s="150" t="s">
        <v>215</v>
      </c>
      <c r="F77" s="150"/>
      <c r="G77" s="134">
        <v>0</v>
      </c>
      <c r="H77" s="134">
        <v>0</v>
      </c>
      <c r="I77" s="134">
        <v>0</v>
      </c>
      <c r="J77" s="134">
        <v>0</v>
      </c>
      <c r="K77" s="134">
        <v>0</v>
      </c>
      <c r="L77" s="134">
        <v>0</v>
      </c>
      <c r="M77" s="134">
        <v>0</v>
      </c>
      <c r="N77" s="134">
        <v>0</v>
      </c>
    </row>
    <row r="78" spans="1:17" x14ac:dyDescent="0.25">
      <c r="A78" s="585"/>
      <c r="B78" s="483"/>
      <c r="D78" s="167"/>
      <c r="E78" s="150"/>
      <c r="F78" s="150"/>
      <c r="G78" s="177" t="s">
        <v>146</v>
      </c>
      <c r="H78" s="177" t="s">
        <v>54</v>
      </c>
      <c r="I78" s="177" t="s">
        <v>146</v>
      </c>
      <c r="J78" s="177" t="s">
        <v>54</v>
      </c>
      <c r="K78" s="177" t="s">
        <v>146</v>
      </c>
      <c r="L78" s="177" t="s">
        <v>54</v>
      </c>
      <c r="M78" s="177" t="s">
        <v>146</v>
      </c>
      <c r="N78" s="177" t="s">
        <v>54</v>
      </c>
    </row>
    <row r="79" spans="1:17" x14ac:dyDescent="0.25">
      <c r="A79" s="585"/>
      <c r="B79" s="483"/>
      <c r="D79" s="167"/>
      <c r="E79" s="150"/>
      <c r="F79" s="150"/>
      <c r="G79" s="144">
        <f>G77</f>
        <v>0</v>
      </c>
      <c r="H79" s="149">
        <f>SUM(H77)</f>
        <v>0</v>
      </c>
      <c r="I79" s="144">
        <f>I77</f>
        <v>0</v>
      </c>
      <c r="J79" s="149">
        <f>SUM(J77)</f>
        <v>0</v>
      </c>
      <c r="K79" s="144">
        <f>K77</f>
        <v>0</v>
      </c>
      <c r="L79" s="149">
        <f>SUM(L77)</f>
        <v>0</v>
      </c>
      <c r="M79" s="144">
        <f>M77</f>
        <v>0</v>
      </c>
      <c r="N79" s="149">
        <f>SUM(N77)</f>
        <v>0</v>
      </c>
    </row>
    <row r="80" spans="1:17" x14ac:dyDescent="0.25">
      <c r="A80" s="585"/>
      <c r="B80" s="483"/>
      <c r="D80" s="167"/>
      <c r="E80" s="150"/>
      <c r="F80" s="150"/>
      <c r="G80" s="150"/>
      <c r="H80" s="150"/>
      <c r="I80" s="150"/>
      <c r="J80" s="150"/>
      <c r="M80" s="150"/>
      <c r="N80" s="150"/>
      <c r="O80" s="176"/>
    </row>
    <row r="81" spans="1:17" ht="18.75" x14ac:dyDescent="0.3">
      <c r="A81" s="585"/>
      <c r="B81" s="483"/>
      <c r="C81" s="183" t="s">
        <v>217</v>
      </c>
      <c r="D81" s="167"/>
      <c r="E81" s="150"/>
      <c r="F81" s="150"/>
      <c r="G81" s="150"/>
      <c r="H81" s="150"/>
      <c r="I81" s="150"/>
      <c r="J81" s="150"/>
      <c r="M81" s="150"/>
      <c r="N81" s="150"/>
      <c r="O81" s="2"/>
      <c r="P81" s="2"/>
      <c r="Q81" s="2"/>
    </row>
    <row r="82" spans="1:17" x14ac:dyDescent="0.25">
      <c r="A82" s="585"/>
      <c r="B82" s="483"/>
      <c r="C82" s="578" t="s">
        <v>216</v>
      </c>
      <c r="D82" s="578"/>
      <c r="E82" s="578"/>
      <c r="F82" s="150"/>
      <c r="G82" s="564" t="s">
        <v>210</v>
      </c>
      <c r="H82" s="565"/>
      <c r="I82" s="564" t="s">
        <v>209</v>
      </c>
      <c r="J82" s="565"/>
      <c r="K82" s="2"/>
      <c r="L82" s="2"/>
      <c r="M82" s="2"/>
    </row>
    <row r="83" spans="1:17" x14ac:dyDescent="0.25">
      <c r="A83" s="585"/>
      <c r="B83" s="483"/>
      <c r="D83" s="167"/>
      <c r="F83" s="150"/>
      <c r="G83" s="177" t="s">
        <v>197</v>
      </c>
      <c r="H83" s="177" t="s">
        <v>54</v>
      </c>
      <c r="I83" s="177" t="s">
        <v>197</v>
      </c>
      <c r="J83" s="177" t="s">
        <v>54</v>
      </c>
      <c r="K83" s="2"/>
      <c r="L83" s="2"/>
      <c r="M83" s="2"/>
    </row>
    <row r="84" spans="1:17" x14ac:dyDescent="0.25">
      <c r="A84" s="585"/>
      <c r="B84" s="483"/>
      <c r="D84" s="167"/>
      <c r="E84" s="150" t="s">
        <v>215</v>
      </c>
      <c r="F84" s="150"/>
      <c r="G84" s="125">
        <v>0</v>
      </c>
      <c r="H84" s="125">
        <v>0</v>
      </c>
      <c r="I84" s="125">
        <v>0</v>
      </c>
      <c r="J84" s="125">
        <v>0</v>
      </c>
      <c r="K84" s="176"/>
    </row>
    <row r="85" spans="1:17" x14ac:dyDescent="0.25">
      <c r="A85" s="585"/>
      <c r="B85" s="483"/>
      <c r="D85" s="167"/>
      <c r="E85" s="150"/>
      <c r="F85" s="150"/>
      <c r="G85" s="177" t="s">
        <v>146</v>
      </c>
      <c r="H85" s="177" t="s">
        <v>54</v>
      </c>
      <c r="I85" s="177" t="s">
        <v>146</v>
      </c>
      <c r="J85" s="177" t="s">
        <v>54</v>
      </c>
      <c r="K85" s="176"/>
    </row>
    <row r="86" spans="1:17" x14ac:dyDescent="0.25">
      <c r="A86" s="585"/>
      <c r="B86" s="483"/>
      <c r="D86" s="167"/>
      <c r="E86" s="150"/>
      <c r="F86" s="150"/>
      <c r="G86" s="149">
        <f>G84</f>
        <v>0</v>
      </c>
      <c r="H86" s="149">
        <f>SUM(H84)</f>
        <v>0</v>
      </c>
      <c r="I86" s="149">
        <f>I84</f>
        <v>0</v>
      </c>
      <c r="J86" s="149">
        <f>SUM(J84)</f>
        <v>0</v>
      </c>
      <c r="K86" s="176"/>
    </row>
    <row r="87" spans="1:17" x14ac:dyDescent="0.25">
      <c r="A87" s="585"/>
      <c r="B87" s="483"/>
      <c r="D87" s="167"/>
      <c r="E87" s="150"/>
      <c r="F87" s="150"/>
      <c r="G87" s="150"/>
      <c r="H87" s="150"/>
      <c r="I87" s="150"/>
      <c r="J87" s="150"/>
      <c r="M87" s="150"/>
      <c r="N87" s="150"/>
      <c r="O87" s="176"/>
    </row>
    <row r="88" spans="1:17" x14ac:dyDescent="0.25">
      <c r="A88" s="585"/>
      <c r="B88" s="483"/>
      <c r="D88" s="167"/>
      <c r="E88" s="150"/>
      <c r="F88" s="150"/>
      <c r="G88" s="150"/>
      <c r="H88" s="150"/>
      <c r="I88" s="150"/>
      <c r="J88" s="150"/>
      <c r="M88" s="150"/>
      <c r="N88" s="150"/>
      <c r="O88" s="176"/>
    </row>
    <row r="89" spans="1:17" x14ac:dyDescent="0.25">
      <c r="A89" s="585"/>
      <c r="B89" s="483"/>
      <c r="C89" s="179" t="s">
        <v>214</v>
      </c>
      <c r="D89" s="167"/>
      <c r="E89" s="150"/>
      <c r="F89" s="150"/>
      <c r="G89" s="150"/>
      <c r="H89" s="150"/>
      <c r="I89" s="150"/>
      <c r="J89" s="150"/>
      <c r="M89" s="150"/>
      <c r="N89" s="150"/>
      <c r="O89" s="176"/>
    </row>
    <row r="90" spans="1:17" x14ac:dyDescent="0.25">
      <c r="A90" s="585"/>
      <c r="B90" s="483"/>
      <c r="C90" s="179"/>
      <c r="D90" s="167"/>
      <c r="E90" s="150"/>
      <c r="F90" s="150"/>
      <c r="G90" s="150"/>
      <c r="H90" s="150"/>
      <c r="I90" s="150"/>
      <c r="J90" s="150"/>
      <c r="M90" s="150"/>
      <c r="N90" s="150"/>
      <c r="O90" s="176"/>
    </row>
    <row r="91" spans="1:17" x14ac:dyDescent="0.25">
      <c r="A91" s="585"/>
      <c r="B91" s="483"/>
      <c r="C91" s="179"/>
      <c r="D91" s="167"/>
      <c r="E91" s="150"/>
      <c r="F91" s="150"/>
      <c r="G91" s="579" t="s">
        <v>210</v>
      </c>
      <c r="H91" s="580"/>
      <c r="I91" s="580"/>
      <c r="J91" s="581"/>
      <c r="K91" s="579" t="s">
        <v>209</v>
      </c>
      <c r="L91" s="580"/>
      <c r="M91" s="580"/>
      <c r="N91" s="581"/>
    </row>
    <row r="92" spans="1:17" x14ac:dyDescent="0.25">
      <c r="A92" s="585"/>
      <c r="B92" s="483"/>
      <c r="C92" s="104"/>
      <c r="D92" s="167"/>
      <c r="E92" s="150"/>
      <c r="F92" s="150"/>
      <c r="G92" s="573" t="s">
        <v>199</v>
      </c>
      <c r="H92" s="574"/>
      <c r="I92" s="566" t="s">
        <v>198</v>
      </c>
      <c r="J92" s="567"/>
      <c r="K92" s="573" t="s">
        <v>199</v>
      </c>
      <c r="L92" s="574"/>
      <c r="M92" s="566" t="s">
        <v>198</v>
      </c>
      <c r="N92" s="567"/>
    </row>
    <row r="93" spans="1:17" x14ac:dyDescent="0.25">
      <c r="A93" s="585"/>
      <c r="B93" s="483"/>
      <c r="D93" s="168"/>
      <c r="E93" s="150"/>
      <c r="F93" s="150"/>
      <c r="G93" s="177" t="s">
        <v>197</v>
      </c>
      <c r="H93" s="177" t="s">
        <v>54</v>
      </c>
      <c r="I93" s="177" t="s">
        <v>197</v>
      </c>
      <c r="J93" s="177" t="s">
        <v>54</v>
      </c>
      <c r="K93" s="177" t="s">
        <v>197</v>
      </c>
      <c r="L93" s="177" t="s">
        <v>54</v>
      </c>
      <c r="M93" s="177" t="s">
        <v>197</v>
      </c>
      <c r="N93" s="177" t="s">
        <v>54</v>
      </c>
    </row>
    <row r="94" spans="1:17" x14ac:dyDescent="0.25">
      <c r="A94" s="585"/>
      <c r="B94" s="483"/>
      <c r="D94" s="167"/>
      <c r="E94" s="150" t="s">
        <v>213</v>
      </c>
      <c r="F94" s="150"/>
      <c r="G94" s="125">
        <v>0</v>
      </c>
      <c r="H94" s="125">
        <v>0</v>
      </c>
      <c r="I94" s="125">
        <v>0</v>
      </c>
      <c r="J94" s="125">
        <v>0</v>
      </c>
      <c r="K94" s="125">
        <v>0</v>
      </c>
      <c r="L94" s="125">
        <v>0</v>
      </c>
      <c r="M94" s="125">
        <v>0</v>
      </c>
      <c r="N94" s="125">
        <v>0</v>
      </c>
    </row>
    <row r="95" spans="1:17" x14ac:dyDescent="0.25">
      <c r="A95" s="585"/>
      <c r="B95" s="483"/>
      <c r="D95" s="167"/>
      <c r="E95" s="150" t="s">
        <v>212</v>
      </c>
      <c r="F95" s="150"/>
      <c r="G95" s="125">
        <v>0</v>
      </c>
      <c r="H95" s="125">
        <v>0</v>
      </c>
      <c r="I95" s="125">
        <v>0</v>
      </c>
      <c r="J95" s="125">
        <v>0</v>
      </c>
      <c r="K95" s="125">
        <v>0</v>
      </c>
      <c r="L95" s="125">
        <v>0</v>
      </c>
      <c r="M95" s="125">
        <v>0</v>
      </c>
      <c r="N95" s="125">
        <v>0</v>
      </c>
    </row>
    <row r="96" spans="1:17" x14ac:dyDescent="0.25">
      <c r="A96" s="585"/>
      <c r="B96" s="483"/>
      <c r="D96" s="167"/>
      <c r="E96" s="150"/>
      <c r="F96" s="150"/>
      <c r="G96" s="177" t="s">
        <v>146</v>
      </c>
      <c r="H96" s="177" t="s">
        <v>54</v>
      </c>
      <c r="I96" s="177" t="s">
        <v>146</v>
      </c>
      <c r="J96" s="177" t="s">
        <v>54</v>
      </c>
      <c r="K96" s="177" t="s">
        <v>146</v>
      </c>
      <c r="L96" s="177" t="s">
        <v>54</v>
      </c>
      <c r="M96" s="177" t="s">
        <v>146</v>
      </c>
      <c r="N96" s="177" t="s">
        <v>54</v>
      </c>
    </row>
    <row r="97" spans="1:15" x14ac:dyDescent="0.25">
      <c r="A97" s="585"/>
      <c r="B97" s="483"/>
      <c r="D97" s="167"/>
      <c r="E97" s="150"/>
      <c r="F97" s="150"/>
      <c r="G97" s="149">
        <f t="shared" ref="G97:N97" si="0">G95</f>
        <v>0</v>
      </c>
      <c r="H97" s="149">
        <f t="shared" si="0"/>
        <v>0</v>
      </c>
      <c r="I97" s="149">
        <f t="shared" si="0"/>
        <v>0</v>
      </c>
      <c r="J97" s="149">
        <f t="shared" si="0"/>
        <v>0</v>
      </c>
      <c r="K97" s="149">
        <f t="shared" si="0"/>
        <v>0</v>
      </c>
      <c r="L97" s="149">
        <f t="shared" si="0"/>
        <v>0</v>
      </c>
      <c r="M97" s="149">
        <f t="shared" si="0"/>
        <v>0</v>
      </c>
      <c r="N97" s="149">
        <f t="shared" si="0"/>
        <v>0</v>
      </c>
    </row>
    <row r="98" spans="1:15" x14ac:dyDescent="0.25">
      <c r="A98" s="585"/>
      <c r="B98" s="483"/>
      <c r="D98" s="167"/>
      <c r="E98" s="150"/>
      <c r="F98" s="150"/>
      <c r="G98" s="150"/>
      <c r="H98" s="150"/>
      <c r="I98" s="150"/>
      <c r="J98" s="150"/>
      <c r="K98" s="150"/>
      <c r="L98" s="150"/>
      <c r="M98" s="150"/>
      <c r="N98" s="150"/>
      <c r="O98" s="176"/>
    </row>
    <row r="99" spans="1:15" x14ac:dyDescent="0.25">
      <c r="A99" s="585"/>
      <c r="B99" s="483"/>
      <c r="D99" s="167"/>
      <c r="E99" s="150"/>
      <c r="F99" s="150"/>
      <c r="G99" s="150"/>
      <c r="H99" s="150"/>
      <c r="I99" s="150"/>
      <c r="J99" s="150"/>
      <c r="K99" s="150"/>
      <c r="L99" s="150"/>
      <c r="M99" s="150"/>
      <c r="N99" s="150"/>
      <c r="O99" s="176"/>
    </row>
    <row r="100" spans="1:15" x14ac:dyDescent="0.25">
      <c r="A100" s="585"/>
      <c r="B100" s="483"/>
      <c r="D100" s="167"/>
      <c r="E100" s="150"/>
      <c r="F100" s="150"/>
      <c r="G100" s="150"/>
      <c r="H100" s="150"/>
      <c r="I100" s="150"/>
      <c r="J100" s="150"/>
      <c r="K100" s="150"/>
      <c r="L100" s="150"/>
      <c r="M100" s="150"/>
      <c r="N100" s="150"/>
      <c r="O100" s="176"/>
    </row>
    <row r="101" spans="1:15" x14ac:dyDescent="0.25">
      <c r="A101" s="585"/>
      <c r="B101" s="483"/>
      <c r="C101" s="182" t="s">
        <v>211</v>
      </c>
      <c r="D101" s="167"/>
      <c r="E101" s="150"/>
      <c r="F101" s="150"/>
      <c r="G101" s="150"/>
      <c r="H101" s="150"/>
      <c r="I101" s="150"/>
      <c r="J101" s="150"/>
      <c r="M101" s="150"/>
      <c r="N101" s="150"/>
      <c r="O101" s="176"/>
    </row>
    <row r="102" spans="1:15" x14ac:dyDescent="0.25">
      <c r="A102" s="585"/>
      <c r="B102" s="483"/>
      <c r="C102" s="182"/>
      <c r="D102" s="167"/>
      <c r="E102" s="150"/>
      <c r="F102" s="150"/>
      <c r="G102" s="150"/>
      <c r="H102" s="150"/>
      <c r="I102" s="150"/>
      <c r="J102" s="150"/>
      <c r="M102" s="150"/>
      <c r="N102" s="150"/>
      <c r="O102" s="176"/>
    </row>
    <row r="103" spans="1:15" x14ac:dyDescent="0.25">
      <c r="A103" s="585"/>
      <c r="B103" s="483"/>
      <c r="C103" s="182"/>
      <c r="D103" s="167"/>
      <c r="E103" s="150"/>
      <c r="F103" s="150"/>
      <c r="G103" s="575" t="s">
        <v>210</v>
      </c>
      <c r="H103" s="576"/>
      <c r="I103" s="576"/>
      <c r="J103" s="577"/>
      <c r="K103" s="575" t="s">
        <v>209</v>
      </c>
      <c r="L103" s="576"/>
      <c r="M103" s="576"/>
      <c r="N103" s="577"/>
    </row>
    <row r="104" spans="1:15" x14ac:dyDescent="0.25">
      <c r="A104" s="585"/>
      <c r="B104" s="483"/>
      <c r="C104" s="179" t="s">
        <v>72</v>
      </c>
      <c r="D104" s="167"/>
      <c r="E104" s="150"/>
      <c r="F104" s="150"/>
      <c r="G104" s="564" t="s">
        <v>199</v>
      </c>
      <c r="H104" s="565"/>
      <c r="I104" s="566" t="s">
        <v>198</v>
      </c>
      <c r="J104" s="567"/>
      <c r="K104" s="564" t="s">
        <v>199</v>
      </c>
      <c r="L104" s="565"/>
      <c r="M104" s="566" t="s">
        <v>198</v>
      </c>
      <c r="N104" s="567"/>
    </row>
    <row r="105" spans="1:15" x14ac:dyDescent="0.25">
      <c r="A105" s="585"/>
      <c r="B105" s="483"/>
      <c r="D105" s="168"/>
      <c r="E105" s="150"/>
      <c r="F105" s="150"/>
      <c r="G105" s="177" t="s">
        <v>197</v>
      </c>
      <c r="H105" s="177" t="s">
        <v>54</v>
      </c>
      <c r="I105" s="177" t="s">
        <v>197</v>
      </c>
      <c r="J105" s="177" t="s">
        <v>54</v>
      </c>
      <c r="K105" s="177" t="s">
        <v>197</v>
      </c>
      <c r="L105" s="177" t="s">
        <v>54</v>
      </c>
      <c r="M105" s="177" t="s">
        <v>197</v>
      </c>
      <c r="N105" s="177" t="s">
        <v>54</v>
      </c>
    </row>
    <row r="106" spans="1:15" x14ac:dyDescent="0.25">
      <c r="A106" s="585"/>
      <c r="B106" s="483"/>
      <c r="D106" s="167"/>
      <c r="E106" s="150" t="s">
        <v>208</v>
      </c>
      <c r="F106" s="150"/>
      <c r="G106" s="125">
        <v>0</v>
      </c>
      <c r="H106" s="125">
        <v>0</v>
      </c>
      <c r="I106" s="125">
        <v>0</v>
      </c>
      <c r="J106" s="125">
        <v>0</v>
      </c>
      <c r="K106" s="125">
        <v>0</v>
      </c>
      <c r="L106" s="125">
        <v>0</v>
      </c>
      <c r="M106" s="125">
        <v>0</v>
      </c>
      <c r="N106" s="125">
        <v>0</v>
      </c>
    </row>
    <row r="107" spans="1:15" x14ac:dyDescent="0.25">
      <c r="A107" s="585"/>
      <c r="B107" s="483"/>
      <c r="D107" s="167"/>
      <c r="E107" s="150"/>
      <c r="F107" s="150"/>
      <c r="G107" s="177" t="s">
        <v>146</v>
      </c>
      <c r="H107" s="177" t="s">
        <v>54</v>
      </c>
      <c r="I107" s="177" t="s">
        <v>146</v>
      </c>
      <c r="J107" s="177" t="s">
        <v>54</v>
      </c>
      <c r="K107" s="177" t="s">
        <v>146</v>
      </c>
      <c r="L107" s="177" t="s">
        <v>54</v>
      </c>
      <c r="M107" s="177" t="s">
        <v>146</v>
      </c>
      <c r="N107" s="177" t="s">
        <v>54</v>
      </c>
    </row>
    <row r="108" spans="1:15" x14ac:dyDescent="0.25">
      <c r="A108" s="585"/>
      <c r="B108" s="483"/>
      <c r="D108" s="167"/>
      <c r="E108" s="150"/>
      <c r="F108" s="150"/>
      <c r="G108" s="149">
        <f t="shared" ref="G108:N108" si="1">G106</f>
        <v>0</v>
      </c>
      <c r="H108" s="149">
        <f t="shared" si="1"/>
        <v>0</v>
      </c>
      <c r="I108" s="149">
        <f t="shared" si="1"/>
        <v>0</v>
      </c>
      <c r="J108" s="149">
        <f t="shared" si="1"/>
        <v>0</v>
      </c>
      <c r="K108" s="149">
        <f t="shared" si="1"/>
        <v>0</v>
      </c>
      <c r="L108" s="149">
        <f t="shared" si="1"/>
        <v>0</v>
      </c>
      <c r="M108" s="149">
        <f t="shared" si="1"/>
        <v>0</v>
      </c>
      <c r="N108" s="149">
        <f t="shared" si="1"/>
        <v>0</v>
      </c>
    </row>
    <row r="109" spans="1:15" x14ac:dyDescent="0.25">
      <c r="A109" s="585"/>
      <c r="B109" s="483"/>
      <c r="D109" s="167"/>
      <c r="E109" s="150"/>
      <c r="F109" s="150"/>
      <c r="G109" s="150"/>
      <c r="H109" s="150"/>
      <c r="I109" s="150"/>
      <c r="J109" s="150"/>
      <c r="M109" s="150"/>
      <c r="N109" s="150"/>
      <c r="O109" s="176"/>
    </row>
    <row r="110" spans="1:15" ht="15" customHeight="1" x14ac:dyDescent="0.25">
      <c r="A110" s="585"/>
      <c r="B110" s="483"/>
      <c r="C110" s="572" t="s">
        <v>207</v>
      </c>
      <c r="D110" s="572"/>
      <c r="E110" s="572"/>
      <c r="F110" s="572"/>
      <c r="G110" s="572"/>
      <c r="H110" s="572"/>
      <c r="I110" s="572"/>
      <c r="J110" s="572"/>
      <c r="K110" s="572"/>
      <c r="L110" s="572"/>
      <c r="M110" s="572"/>
      <c r="N110" s="572"/>
      <c r="O110" s="176"/>
    </row>
    <row r="111" spans="1:15" x14ac:dyDescent="0.25">
      <c r="A111" s="585"/>
      <c r="B111" s="483"/>
      <c r="D111" s="167"/>
      <c r="E111" s="150"/>
      <c r="F111" s="150"/>
      <c r="G111" s="150"/>
      <c r="H111" s="150"/>
      <c r="I111" s="150"/>
      <c r="J111" s="150"/>
      <c r="M111" s="150"/>
      <c r="N111" s="150"/>
      <c r="O111" s="176"/>
    </row>
    <row r="112" spans="1:15" x14ac:dyDescent="0.25">
      <c r="A112" s="585"/>
      <c r="B112" s="483"/>
      <c r="C112" s="563" t="s">
        <v>206</v>
      </c>
      <c r="D112" s="563"/>
      <c r="E112" s="563"/>
      <c r="F112" s="563"/>
      <c r="G112" s="563"/>
      <c r="H112" s="563"/>
      <c r="I112" s="563"/>
      <c r="J112" s="563"/>
      <c r="K112" s="563"/>
      <c r="L112" s="563"/>
      <c r="M112" s="563"/>
      <c r="N112" s="563"/>
      <c r="O112" s="176"/>
    </row>
    <row r="113" spans="1:22" x14ac:dyDescent="0.25">
      <c r="A113" s="585"/>
      <c r="B113" s="483"/>
      <c r="C113" s="176"/>
      <c r="D113" s="176"/>
      <c r="E113" s="176"/>
      <c r="F113" s="176"/>
      <c r="G113" s="176"/>
      <c r="H113" s="176"/>
      <c r="I113" s="176"/>
      <c r="J113" s="176"/>
      <c r="K113" s="176"/>
      <c r="L113" s="176"/>
      <c r="M113" s="176"/>
      <c r="N113" s="176"/>
      <c r="O113" s="176"/>
    </row>
    <row r="114" spans="1:22" x14ac:dyDescent="0.25">
      <c r="A114" s="585"/>
      <c r="B114" s="483"/>
      <c r="C114" s="181"/>
      <c r="D114" s="181"/>
      <c r="E114" s="181"/>
      <c r="F114" s="181"/>
      <c r="G114" s="569" t="s">
        <v>199</v>
      </c>
      <c r="H114" s="570"/>
      <c r="I114" s="570"/>
      <c r="J114" s="571"/>
      <c r="K114" s="569" t="s">
        <v>198</v>
      </c>
      <c r="L114" s="570"/>
      <c r="M114" s="570"/>
      <c r="N114" s="571"/>
      <c r="O114" s="82"/>
      <c r="P114" s="82"/>
    </row>
    <row r="115" spans="1:22" ht="15" customHeight="1" x14ac:dyDescent="0.25">
      <c r="A115" s="585"/>
      <c r="B115" s="483"/>
      <c r="C115" s="179"/>
      <c r="D115" s="167"/>
      <c r="E115" s="150"/>
      <c r="F115" s="150"/>
      <c r="G115" s="564" t="s">
        <v>205</v>
      </c>
      <c r="H115" s="565"/>
      <c r="I115" s="564" t="s">
        <v>204</v>
      </c>
      <c r="J115" s="565"/>
      <c r="K115" s="564" t="s">
        <v>205</v>
      </c>
      <c r="L115" s="565"/>
      <c r="M115" s="564" t="s">
        <v>204</v>
      </c>
      <c r="N115" s="565"/>
    </row>
    <row r="116" spans="1:22" x14ac:dyDescent="0.25">
      <c r="A116" s="585"/>
      <c r="B116" s="483"/>
      <c r="D116" s="168"/>
      <c r="E116" s="150"/>
      <c r="F116" s="150"/>
      <c r="G116" s="177" t="s">
        <v>197</v>
      </c>
      <c r="H116" s="177" t="s">
        <v>54</v>
      </c>
      <c r="I116" s="177" t="s">
        <v>197</v>
      </c>
      <c r="J116" s="177" t="s">
        <v>54</v>
      </c>
      <c r="K116" s="177" t="s">
        <v>197</v>
      </c>
      <c r="L116" s="177" t="s">
        <v>54</v>
      </c>
      <c r="M116" s="177" t="s">
        <v>197</v>
      </c>
      <c r="N116" s="177" t="s">
        <v>54</v>
      </c>
    </row>
    <row r="117" spans="1:22" ht="15" customHeight="1" x14ac:dyDescent="0.25">
      <c r="A117" s="585"/>
      <c r="B117" s="483"/>
      <c r="D117" s="167"/>
      <c r="E117" s="150" t="s">
        <v>150</v>
      </c>
      <c r="F117" s="150"/>
      <c r="G117" s="125">
        <v>0</v>
      </c>
      <c r="H117" s="125">
        <v>0</v>
      </c>
      <c r="I117" s="125">
        <v>0</v>
      </c>
      <c r="J117" s="125">
        <v>0</v>
      </c>
      <c r="K117" s="125">
        <v>0</v>
      </c>
      <c r="L117" s="125">
        <v>0</v>
      </c>
      <c r="M117" s="125">
        <v>0</v>
      </c>
      <c r="N117" s="125">
        <v>0</v>
      </c>
    </row>
    <row r="118" spans="1:22" ht="15" customHeight="1" x14ac:dyDescent="0.25">
      <c r="A118" s="585"/>
      <c r="B118" s="483"/>
      <c r="D118" s="167"/>
      <c r="E118" s="150" t="s">
        <v>149</v>
      </c>
      <c r="F118" s="150"/>
      <c r="G118" s="125">
        <v>0</v>
      </c>
      <c r="H118" s="180">
        <v>0</v>
      </c>
      <c r="I118" s="125">
        <v>0</v>
      </c>
      <c r="J118" s="125">
        <v>0</v>
      </c>
      <c r="K118" s="125">
        <v>0</v>
      </c>
      <c r="L118" s="125">
        <v>0</v>
      </c>
      <c r="M118" s="125">
        <v>0</v>
      </c>
      <c r="N118" s="125">
        <v>0</v>
      </c>
    </row>
    <row r="119" spans="1:22" x14ac:dyDescent="0.25">
      <c r="A119" s="585"/>
      <c r="B119" s="483"/>
      <c r="D119" s="167"/>
      <c r="E119" s="150" t="s">
        <v>148</v>
      </c>
      <c r="F119" s="150"/>
      <c r="G119" s="125">
        <v>0</v>
      </c>
      <c r="H119" s="125">
        <v>0</v>
      </c>
      <c r="I119" s="125">
        <v>0</v>
      </c>
      <c r="J119" s="125">
        <v>0</v>
      </c>
      <c r="K119" s="125">
        <v>0</v>
      </c>
      <c r="L119" s="125">
        <v>0</v>
      </c>
      <c r="M119" s="125">
        <v>0</v>
      </c>
      <c r="N119" s="125">
        <v>0</v>
      </c>
    </row>
    <row r="120" spans="1:22" x14ac:dyDescent="0.25">
      <c r="A120" s="585"/>
      <c r="B120" s="483"/>
      <c r="D120" s="167"/>
      <c r="E120" s="150"/>
      <c r="F120" s="150"/>
      <c r="G120" s="177" t="s">
        <v>146</v>
      </c>
      <c r="H120" s="177" t="s">
        <v>54</v>
      </c>
      <c r="I120" s="177" t="s">
        <v>146</v>
      </c>
      <c r="J120" s="177" t="s">
        <v>54</v>
      </c>
      <c r="K120" s="177" t="s">
        <v>146</v>
      </c>
      <c r="L120" s="177" t="s">
        <v>54</v>
      </c>
      <c r="M120" s="177" t="s">
        <v>146</v>
      </c>
      <c r="N120" s="177" t="s">
        <v>54</v>
      </c>
    </row>
    <row r="121" spans="1:22" x14ac:dyDescent="0.25">
      <c r="A121" s="585"/>
      <c r="B121" s="483"/>
      <c r="D121" s="167"/>
      <c r="E121" s="150"/>
      <c r="F121" s="150"/>
      <c r="G121" s="149">
        <f t="shared" ref="G121:N121" si="2">G119</f>
        <v>0</v>
      </c>
      <c r="H121" s="149">
        <f t="shared" si="2"/>
        <v>0</v>
      </c>
      <c r="I121" s="149">
        <f t="shared" si="2"/>
        <v>0</v>
      </c>
      <c r="J121" s="149">
        <f t="shared" si="2"/>
        <v>0</v>
      </c>
      <c r="K121" s="149">
        <f t="shared" si="2"/>
        <v>0</v>
      </c>
      <c r="L121" s="149">
        <f t="shared" si="2"/>
        <v>0</v>
      </c>
      <c r="M121" s="149">
        <f t="shared" si="2"/>
        <v>0</v>
      </c>
      <c r="N121" s="149">
        <f t="shared" si="2"/>
        <v>0</v>
      </c>
    </row>
    <row r="122" spans="1:22" x14ac:dyDescent="0.25">
      <c r="A122" s="585"/>
      <c r="B122" s="483"/>
      <c r="D122" s="167"/>
      <c r="E122" s="150"/>
      <c r="F122" s="150"/>
      <c r="G122" s="150"/>
      <c r="H122" s="150"/>
      <c r="I122" s="150"/>
      <c r="J122" s="150"/>
      <c r="K122" s="150"/>
      <c r="L122" s="150"/>
      <c r="M122" s="150"/>
      <c r="N122" s="150"/>
      <c r="O122" s="150"/>
      <c r="P122" s="150"/>
      <c r="Q122" s="150"/>
      <c r="R122" s="150"/>
      <c r="S122" s="150"/>
      <c r="T122" s="150"/>
      <c r="U122" s="150"/>
      <c r="V122" s="150"/>
    </row>
    <row r="123" spans="1:22" x14ac:dyDescent="0.25">
      <c r="A123" s="585"/>
      <c r="B123" s="483"/>
      <c r="C123" s="563" t="s">
        <v>203</v>
      </c>
      <c r="D123" s="563"/>
      <c r="E123" s="563"/>
      <c r="F123" s="563"/>
      <c r="G123" s="563"/>
      <c r="H123" s="563"/>
      <c r="I123" s="563"/>
      <c r="J123" s="563"/>
      <c r="K123" s="563"/>
      <c r="L123" s="563"/>
      <c r="M123" s="563"/>
      <c r="N123" s="563"/>
      <c r="O123" s="176"/>
    </row>
    <row r="124" spans="1:22" x14ac:dyDescent="0.25">
      <c r="A124" s="585"/>
      <c r="B124" s="483"/>
      <c r="C124" s="176"/>
      <c r="D124" s="176"/>
      <c r="E124" s="176"/>
      <c r="F124" s="176"/>
      <c r="G124" s="176"/>
      <c r="H124" s="176"/>
      <c r="I124" s="176"/>
      <c r="J124" s="176"/>
      <c r="K124" s="176"/>
      <c r="L124" s="176"/>
      <c r="M124" s="176"/>
      <c r="N124" s="176"/>
      <c r="O124" s="176"/>
    </row>
    <row r="125" spans="1:22" x14ac:dyDescent="0.25">
      <c r="A125" s="585"/>
      <c r="B125" s="483"/>
      <c r="C125" s="179" t="s">
        <v>202</v>
      </c>
      <c r="D125" s="167"/>
      <c r="E125" s="150"/>
      <c r="F125" s="150"/>
      <c r="G125" s="564" t="s">
        <v>199</v>
      </c>
      <c r="H125" s="565"/>
      <c r="I125" s="566" t="s">
        <v>198</v>
      </c>
      <c r="J125" s="567"/>
      <c r="K125" s="176"/>
    </row>
    <row r="126" spans="1:22" x14ac:dyDescent="0.25">
      <c r="A126" s="585"/>
      <c r="B126" s="483"/>
      <c r="D126" s="168"/>
      <c r="E126" s="150"/>
      <c r="F126" s="150"/>
      <c r="G126" s="177" t="s">
        <v>197</v>
      </c>
      <c r="H126" s="177" t="s">
        <v>54</v>
      </c>
      <c r="I126" s="177" t="s">
        <v>197</v>
      </c>
      <c r="J126" s="177" t="s">
        <v>54</v>
      </c>
      <c r="K126" s="176"/>
    </row>
    <row r="127" spans="1:22" x14ac:dyDescent="0.25">
      <c r="A127" s="585"/>
      <c r="B127" s="483"/>
      <c r="D127" s="167"/>
      <c r="E127" s="150" t="s">
        <v>201</v>
      </c>
      <c r="F127" s="150"/>
      <c r="G127" s="162">
        <v>0</v>
      </c>
      <c r="H127" s="125">
        <v>0</v>
      </c>
      <c r="I127" s="162">
        <v>0</v>
      </c>
      <c r="J127" s="125">
        <v>0</v>
      </c>
      <c r="K127" s="176"/>
    </row>
    <row r="128" spans="1:22" x14ac:dyDescent="0.25">
      <c r="A128" s="585"/>
      <c r="B128" s="483"/>
      <c r="D128" s="167"/>
      <c r="E128" s="150"/>
      <c r="F128" s="150"/>
      <c r="G128" s="177" t="s">
        <v>146</v>
      </c>
      <c r="H128" s="177" t="s">
        <v>54</v>
      </c>
      <c r="I128" s="177" t="s">
        <v>146</v>
      </c>
      <c r="J128" s="177" t="s">
        <v>54</v>
      </c>
      <c r="K128" s="176"/>
    </row>
    <row r="129" spans="1:15" x14ac:dyDescent="0.25">
      <c r="A129" s="585"/>
      <c r="B129" s="483"/>
      <c r="D129" s="167"/>
      <c r="E129" s="150"/>
      <c r="F129" s="150"/>
      <c r="G129" s="149">
        <f>G127</f>
        <v>0</v>
      </c>
      <c r="H129" s="149">
        <f>H127</f>
        <v>0</v>
      </c>
      <c r="I129" s="149">
        <f>I127</f>
        <v>0</v>
      </c>
      <c r="J129" s="149">
        <f>J127</f>
        <v>0</v>
      </c>
      <c r="K129" s="176"/>
    </row>
    <row r="130" spans="1:15" x14ac:dyDescent="0.25">
      <c r="A130" s="585"/>
      <c r="B130" s="483"/>
      <c r="D130" s="167"/>
      <c r="E130" s="150"/>
      <c r="F130" s="150"/>
      <c r="G130" s="150"/>
      <c r="H130" s="150"/>
      <c r="I130" s="85"/>
      <c r="J130" s="150"/>
      <c r="K130" s="150"/>
      <c r="L130" s="150"/>
      <c r="M130" s="85"/>
      <c r="N130" s="150"/>
      <c r="O130" s="176"/>
    </row>
    <row r="131" spans="1:15" x14ac:dyDescent="0.25">
      <c r="A131" s="585"/>
      <c r="B131" s="483"/>
      <c r="D131" s="167"/>
      <c r="E131" s="150"/>
      <c r="F131" s="150"/>
      <c r="G131" s="150"/>
      <c r="H131" s="150"/>
      <c r="I131" s="150"/>
      <c r="J131" s="150"/>
      <c r="M131" s="150"/>
      <c r="N131" s="150"/>
      <c r="O131" s="176"/>
    </row>
    <row r="132" spans="1:15" ht="15" customHeight="1" x14ac:dyDescent="0.25">
      <c r="A132" s="585"/>
      <c r="B132" s="483"/>
      <c r="C132" s="568" t="s">
        <v>200</v>
      </c>
      <c r="D132" s="568"/>
      <c r="E132" s="568"/>
      <c r="F132" s="568"/>
      <c r="G132" s="568"/>
      <c r="H132" s="568"/>
      <c r="I132" s="568"/>
      <c r="J132" s="568"/>
      <c r="K132" s="568"/>
      <c r="L132" s="568"/>
      <c r="M132" s="568"/>
      <c r="N132" s="568"/>
    </row>
    <row r="133" spans="1:15" ht="15" customHeight="1" x14ac:dyDescent="0.25">
      <c r="A133" s="585"/>
      <c r="B133" s="483"/>
    </row>
    <row r="134" spans="1:15" x14ac:dyDescent="0.25">
      <c r="A134" s="585"/>
      <c r="B134" s="483"/>
      <c r="C134" s="178"/>
      <c r="D134" s="167"/>
      <c r="E134" s="150"/>
      <c r="F134" s="150"/>
      <c r="G134" s="564" t="s">
        <v>199</v>
      </c>
      <c r="H134" s="565"/>
      <c r="I134" s="566" t="s">
        <v>198</v>
      </c>
      <c r="J134" s="567"/>
      <c r="K134" s="176"/>
    </row>
    <row r="135" spans="1:15" x14ac:dyDescent="0.25">
      <c r="A135" s="585"/>
      <c r="B135" s="483"/>
      <c r="D135" s="168"/>
      <c r="E135" s="150"/>
      <c r="F135" s="150"/>
      <c r="G135" s="177" t="s">
        <v>197</v>
      </c>
      <c r="H135" s="177" t="s">
        <v>54</v>
      </c>
      <c r="I135" s="177" t="s">
        <v>197</v>
      </c>
      <c r="J135" s="177" t="s">
        <v>54</v>
      </c>
      <c r="K135" s="176"/>
    </row>
    <row r="136" spans="1:15" ht="15" customHeight="1" x14ac:dyDescent="0.25">
      <c r="A136" s="585"/>
      <c r="B136" s="483"/>
      <c r="D136" s="167"/>
      <c r="E136" s="150" t="s">
        <v>150</v>
      </c>
      <c r="F136" s="150"/>
      <c r="G136" s="125">
        <v>0</v>
      </c>
      <c r="H136" s="125">
        <v>0</v>
      </c>
      <c r="I136" s="125">
        <v>0</v>
      </c>
      <c r="J136" s="125">
        <v>0</v>
      </c>
      <c r="K136" s="176"/>
    </row>
    <row r="137" spans="1:15" ht="15" customHeight="1" x14ac:dyDescent="0.25">
      <c r="A137" s="585"/>
      <c r="B137" s="483"/>
      <c r="D137" s="167"/>
      <c r="E137" s="150" t="s">
        <v>149</v>
      </c>
      <c r="F137" s="150"/>
      <c r="G137" s="125"/>
      <c r="H137" s="125"/>
      <c r="I137" s="125"/>
      <c r="J137" s="125"/>
      <c r="K137" s="176"/>
    </row>
    <row r="138" spans="1:15" x14ac:dyDescent="0.25">
      <c r="A138" s="585"/>
      <c r="B138" s="483"/>
      <c r="D138" s="167"/>
      <c r="E138" s="150"/>
      <c r="F138" s="150"/>
      <c r="G138" s="177" t="s">
        <v>146</v>
      </c>
      <c r="H138" s="177" t="s">
        <v>54</v>
      </c>
      <c r="I138" s="177" t="s">
        <v>146</v>
      </c>
      <c r="J138" s="177" t="s">
        <v>54</v>
      </c>
      <c r="K138" s="176"/>
    </row>
    <row r="139" spans="1:15" ht="15" customHeight="1" x14ac:dyDescent="0.25">
      <c r="A139" s="585"/>
      <c r="B139" s="483"/>
      <c r="D139" s="175"/>
      <c r="E139" s="150"/>
      <c r="F139" s="174"/>
      <c r="G139" s="149">
        <f>G137</f>
        <v>0</v>
      </c>
      <c r="H139" s="149">
        <f>H137</f>
        <v>0</v>
      </c>
      <c r="I139" s="149">
        <f>I137</f>
        <v>0</v>
      </c>
      <c r="J139" s="149">
        <f>J137</f>
        <v>0</v>
      </c>
    </row>
    <row r="140" spans="1:15" ht="15" customHeight="1" x14ac:dyDescent="0.25">
      <c r="A140" s="585"/>
      <c r="B140" s="483"/>
    </row>
    <row r="141" spans="1:15" x14ac:dyDescent="0.25">
      <c r="A141" s="585"/>
      <c r="B141" s="483"/>
    </row>
    <row r="142" spans="1:15" x14ac:dyDescent="0.25">
      <c r="A142" s="585"/>
      <c r="B142" s="483"/>
    </row>
    <row r="143" spans="1:15" x14ac:dyDescent="0.25">
      <c r="A143" s="173"/>
      <c r="B143" s="172"/>
    </row>
    <row r="144" spans="1:15" x14ac:dyDescent="0.25">
      <c r="A144" s="173"/>
      <c r="B144" s="172"/>
    </row>
  </sheetData>
  <mergeCells count="57">
    <mergeCell ref="B5:O5"/>
    <mergeCell ref="G8:I8"/>
    <mergeCell ref="D10:F10"/>
    <mergeCell ref="G10:J10"/>
    <mergeCell ref="C14:N14"/>
    <mergeCell ref="G58:H58"/>
    <mergeCell ref="I58:J58"/>
    <mergeCell ref="B65:B142"/>
    <mergeCell ref="C65:L65"/>
    <mergeCell ref="G66:H66"/>
    <mergeCell ref="I66:J66"/>
    <mergeCell ref="A15:A142"/>
    <mergeCell ref="B15:B60"/>
    <mergeCell ref="C36:N36"/>
    <mergeCell ref="C38:D38"/>
    <mergeCell ref="G38:H38"/>
    <mergeCell ref="I38:J38"/>
    <mergeCell ref="C45:E45"/>
    <mergeCell ref="G46:H46"/>
    <mergeCell ref="I46:J46"/>
    <mergeCell ref="C54:N54"/>
    <mergeCell ref="C73:L73"/>
    <mergeCell ref="G74:J74"/>
    <mergeCell ref="K74:N74"/>
    <mergeCell ref="G75:H75"/>
    <mergeCell ref="I75:J75"/>
    <mergeCell ref="K75:L75"/>
    <mergeCell ref="M75:N75"/>
    <mergeCell ref="K103:N103"/>
    <mergeCell ref="C82:E82"/>
    <mergeCell ref="G82:H82"/>
    <mergeCell ref="I82:J82"/>
    <mergeCell ref="G91:J91"/>
    <mergeCell ref="K91:N91"/>
    <mergeCell ref="G104:H104"/>
    <mergeCell ref="I104:J104"/>
    <mergeCell ref="K104:L104"/>
    <mergeCell ref="M104:N104"/>
    <mergeCell ref="C110:N110"/>
    <mergeCell ref="G92:H92"/>
    <mergeCell ref="I92:J92"/>
    <mergeCell ref="K92:L92"/>
    <mergeCell ref="M92:N92"/>
    <mergeCell ref="G103:J103"/>
    <mergeCell ref="C112:N112"/>
    <mergeCell ref="G114:J114"/>
    <mergeCell ref="K114:N114"/>
    <mergeCell ref="G115:H115"/>
    <mergeCell ref="I115:J115"/>
    <mergeCell ref="K115:L115"/>
    <mergeCell ref="M115:N115"/>
    <mergeCell ref="C123:N123"/>
    <mergeCell ref="G125:H125"/>
    <mergeCell ref="I125:J125"/>
    <mergeCell ref="C132:N132"/>
    <mergeCell ref="G134:H134"/>
    <mergeCell ref="I134:J13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I257"/>
  <sheetViews>
    <sheetView zoomScaleNormal="100" workbookViewId="0">
      <selection activeCell="G10" sqref="G10:J10"/>
    </sheetView>
  </sheetViews>
  <sheetFormatPr baseColWidth="10" defaultRowHeight="15" x14ac:dyDescent="0.25"/>
  <cols>
    <col min="1" max="2" width="3.28515625" customWidth="1"/>
    <col min="6" max="6" width="11.42578125" customWidth="1"/>
    <col min="7" max="7" width="17.28515625" customWidth="1"/>
    <col min="9" max="9" width="12.5703125" customWidth="1"/>
    <col min="13" max="13" width="13.5703125" customWidth="1"/>
  </cols>
  <sheetData>
    <row r="4" spans="1:35" x14ac:dyDescent="0.25"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89"/>
      <c r="AD4" s="234"/>
      <c r="AE4" s="234"/>
      <c r="AF4" s="234"/>
      <c r="AG4" s="234"/>
      <c r="AH4" s="234"/>
      <c r="AI4" s="234"/>
    </row>
    <row r="5" spans="1:35" ht="21" x14ac:dyDescent="0.35">
      <c r="A5" s="234"/>
      <c r="B5" s="559" t="s">
        <v>196</v>
      </c>
      <c r="C5" s="559"/>
      <c r="D5" s="559"/>
      <c r="E5" s="559"/>
      <c r="F5" s="559"/>
      <c r="G5" s="559"/>
      <c r="H5" s="559"/>
      <c r="I5" s="559"/>
      <c r="J5" s="559"/>
      <c r="K5" s="559"/>
      <c r="L5" s="559"/>
      <c r="M5" s="559"/>
      <c r="N5" s="559"/>
      <c r="O5" s="559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  <c r="AC5" s="607" t="s">
        <v>562</v>
      </c>
      <c r="AD5" s="607"/>
      <c r="AE5" s="607"/>
      <c r="AF5" s="607"/>
      <c r="AG5" s="234"/>
      <c r="AH5" s="234"/>
      <c r="AI5" s="234"/>
    </row>
    <row r="6" spans="1:35" ht="21" x14ac:dyDescent="0.35">
      <c r="A6" s="234"/>
      <c r="B6" s="254"/>
      <c r="C6" s="254"/>
      <c r="D6" s="254"/>
      <c r="E6" s="254"/>
      <c r="F6" s="254"/>
      <c r="G6" s="254"/>
      <c r="H6" s="254"/>
      <c r="I6" s="254"/>
      <c r="J6" s="254"/>
      <c r="K6" s="254"/>
      <c r="L6" s="254"/>
      <c r="M6" s="254"/>
      <c r="N6" s="254"/>
      <c r="O6" s="25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343"/>
      <c r="AD6" s="343"/>
      <c r="AE6" s="343"/>
      <c r="AF6" s="343"/>
      <c r="AG6" s="234"/>
      <c r="AH6" s="234"/>
      <c r="AI6" s="234"/>
    </row>
    <row r="7" spans="1:35" ht="21" x14ac:dyDescent="0.35">
      <c r="A7" s="234"/>
      <c r="B7" s="254"/>
      <c r="C7" s="254"/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4"/>
      <c r="O7" s="25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343"/>
      <c r="AD7" s="343"/>
      <c r="AE7" s="343"/>
      <c r="AF7" s="343"/>
      <c r="AG7" s="234"/>
      <c r="AH7" s="234"/>
      <c r="AI7" s="234"/>
    </row>
    <row r="8" spans="1:35" ht="21.75" thickBot="1" x14ac:dyDescent="0.4">
      <c r="A8" s="234"/>
      <c r="B8" s="254"/>
      <c r="C8" s="254"/>
      <c r="D8" s="3" t="s">
        <v>3</v>
      </c>
      <c r="E8" s="4"/>
      <c r="F8" s="4"/>
      <c r="G8" s="524" t="s">
        <v>813</v>
      </c>
      <c r="H8" s="524"/>
      <c r="I8" s="524"/>
      <c r="J8" s="254"/>
      <c r="K8" s="254"/>
      <c r="L8" s="254"/>
      <c r="M8" s="254"/>
      <c r="N8" s="254"/>
      <c r="O8" s="254"/>
      <c r="P8" s="234"/>
      <c r="Q8" s="234"/>
      <c r="R8" s="234"/>
      <c r="S8" s="234"/>
      <c r="T8" s="234"/>
      <c r="U8" s="234"/>
      <c r="V8" s="234"/>
      <c r="W8" s="234"/>
      <c r="X8" s="234"/>
      <c r="Y8" s="234"/>
      <c r="Z8" s="234"/>
      <c r="AA8" s="234"/>
      <c r="AB8" s="234"/>
      <c r="AC8" s="343"/>
      <c r="AD8" s="343"/>
      <c r="AE8" s="343"/>
      <c r="AF8" s="343"/>
      <c r="AG8" s="234"/>
      <c r="AH8" s="234"/>
      <c r="AI8" s="234"/>
    </row>
    <row r="9" spans="1:35" ht="21" x14ac:dyDescent="0.35">
      <c r="A9" s="234"/>
      <c r="B9" s="254"/>
      <c r="C9" s="254"/>
      <c r="D9" s="5"/>
      <c r="E9" s="4"/>
      <c r="F9" s="4"/>
      <c r="G9" s="4"/>
      <c r="H9" s="6"/>
      <c r="I9" s="6"/>
      <c r="J9" s="254"/>
      <c r="K9" s="254"/>
      <c r="L9" s="254"/>
      <c r="M9" s="254"/>
      <c r="N9" s="254"/>
      <c r="O9" s="25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343"/>
      <c r="AD9" s="343"/>
      <c r="AE9" s="343"/>
      <c r="AF9" s="343"/>
      <c r="AG9" s="234"/>
      <c r="AH9" s="234"/>
      <c r="AI9" s="234"/>
    </row>
    <row r="10" spans="1:35" ht="21.75" thickBot="1" x14ac:dyDescent="0.4">
      <c r="A10" s="234"/>
      <c r="B10" s="254"/>
      <c r="C10" s="254"/>
      <c r="D10" s="525" t="s">
        <v>4</v>
      </c>
      <c r="E10" s="525"/>
      <c r="F10" s="525"/>
      <c r="G10" s="526" t="s">
        <v>814</v>
      </c>
      <c r="H10" s="526"/>
      <c r="I10" s="526"/>
      <c r="J10" s="526"/>
      <c r="K10" s="254"/>
      <c r="L10" s="254"/>
      <c r="M10" s="254"/>
      <c r="N10" s="254"/>
      <c r="O10" s="25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4"/>
      <c r="AC10" s="343"/>
      <c r="AD10" s="343"/>
      <c r="AE10" s="343"/>
      <c r="AF10" s="343"/>
      <c r="AG10" s="234"/>
      <c r="AH10" s="234"/>
      <c r="AI10" s="234"/>
    </row>
    <row r="11" spans="1:35" ht="21" x14ac:dyDescent="0.35">
      <c r="A11" s="234"/>
      <c r="B11" s="254"/>
      <c r="C11" s="254"/>
      <c r="D11" s="254"/>
      <c r="E11" s="254"/>
      <c r="F11" s="254"/>
      <c r="G11" s="254"/>
      <c r="H11" s="254"/>
      <c r="I11" s="254"/>
      <c r="J11" s="254"/>
      <c r="K11" s="254"/>
      <c r="L11" s="254"/>
      <c r="M11" s="254"/>
      <c r="N11" s="254"/>
      <c r="O11" s="254"/>
      <c r="P11" s="234"/>
      <c r="Q11" s="234"/>
      <c r="R11" s="234"/>
      <c r="S11" s="234"/>
      <c r="T11" s="234"/>
      <c r="U11" s="234"/>
      <c r="V11" s="234"/>
      <c r="W11" s="234"/>
      <c r="X11" s="234"/>
      <c r="Y11" s="234"/>
      <c r="Z11" s="234"/>
      <c r="AA11" s="234"/>
      <c r="AB11" s="234"/>
      <c r="AC11" s="343"/>
      <c r="AD11" s="343"/>
      <c r="AE11" s="343"/>
      <c r="AF11" s="343"/>
      <c r="AG11" s="234"/>
      <c r="AH11" s="234"/>
      <c r="AI11" s="234"/>
    </row>
    <row r="12" spans="1:35" x14ac:dyDescent="0.25">
      <c r="A12" s="234"/>
      <c r="B12" s="234"/>
      <c r="C12" s="234"/>
      <c r="D12" s="234"/>
      <c r="E12" s="234"/>
      <c r="F12" s="234"/>
      <c r="G12" s="234"/>
      <c r="H12" s="234"/>
      <c r="I12" s="234"/>
      <c r="J12" s="234"/>
      <c r="K12" s="234"/>
      <c r="L12" s="234"/>
      <c r="M12" s="234"/>
      <c r="N12" s="234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289"/>
      <c r="AD12" s="234"/>
      <c r="AE12" s="234"/>
      <c r="AF12" s="234"/>
      <c r="AG12" s="234"/>
      <c r="AH12" s="234"/>
      <c r="AI12" s="234"/>
    </row>
    <row r="13" spans="1:35" x14ac:dyDescent="0.25">
      <c r="A13" s="608" t="s">
        <v>561</v>
      </c>
      <c r="B13" s="483" t="s">
        <v>2</v>
      </c>
      <c r="C13" s="342" t="s">
        <v>560</v>
      </c>
      <c r="D13" s="234"/>
      <c r="E13" s="234"/>
      <c r="F13" s="234"/>
      <c r="G13" s="234"/>
      <c r="H13" s="234"/>
      <c r="I13" s="234"/>
      <c r="J13" s="234"/>
      <c r="K13" s="234"/>
      <c r="L13" s="234"/>
      <c r="M13" s="234"/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89"/>
      <c r="AD13" s="234"/>
      <c r="AE13" s="234"/>
      <c r="AF13" s="234"/>
      <c r="AG13" s="234"/>
      <c r="AH13" s="234"/>
      <c r="AI13" s="234"/>
    </row>
    <row r="14" spans="1:35" x14ac:dyDescent="0.25">
      <c r="A14" s="608"/>
      <c r="B14" s="483"/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234"/>
      <c r="AB14" s="234"/>
      <c r="AC14" s="289"/>
      <c r="AD14" s="234"/>
      <c r="AE14" s="234"/>
      <c r="AF14" s="234"/>
      <c r="AG14" s="234"/>
      <c r="AH14" s="234"/>
      <c r="AI14" s="234"/>
    </row>
    <row r="15" spans="1:35" x14ac:dyDescent="0.25">
      <c r="A15" s="608"/>
      <c r="B15" s="483"/>
      <c r="C15" s="284" t="s">
        <v>559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325"/>
      <c r="AD15" s="234"/>
      <c r="AE15" s="234"/>
      <c r="AF15" s="234"/>
      <c r="AG15" s="234"/>
      <c r="AH15" s="234"/>
      <c r="AI15" s="234"/>
    </row>
    <row r="16" spans="1:35" x14ac:dyDescent="0.25">
      <c r="A16" s="608"/>
      <c r="B16" s="483"/>
      <c r="C16" s="28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325"/>
      <c r="AD16" s="234"/>
      <c r="AE16" s="234"/>
      <c r="AF16" s="234"/>
      <c r="AG16" s="234"/>
      <c r="AH16" s="234"/>
      <c r="AI16" s="234"/>
    </row>
    <row r="17" spans="1:35" ht="15" customHeight="1" x14ac:dyDescent="0.25">
      <c r="A17" s="608"/>
      <c r="B17" s="483"/>
      <c r="C17" s="284"/>
      <c r="D17" s="2"/>
      <c r="E17" s="2"/>
      <c r="F17" s="2"/>
      <c r="G17" s="602" t="s">
        <v>416</v>
      </c>
      <c r="H17" s="603"/>
      <c r="I17" s="602" t="s">
        <v>415</v>
      </c>
      <c r="J17" s="603"/>
      <c r="K17" s="602" t="s">
        <v>414</v>
      </c>
      <c r="L17" s="603"/>
      <c r="M17" s="602" t="s">
        <v>413</v>
      </c>
      <c r="N17" s="603"/>
      <c r="O17" s="602" t="s">
        <v>412</v>
      </c>
      <c r="P17" s="603"/>
      <c r="Q17" s="602" t="s">
        <v>411</v>
      </c>
      <c r="R17" s="603"/>
      <c r="S17" s="602" t="s">
        <v>410</v>
      </c>
      <c r="T17" s="603"/>
      <c r="U17" s="602" t="s">
        <v>409</v>
      </c>
      <c r="V17" s="603"/>
      <c r="W17" s="602" t="s">
        <v>441</v>
      </c>
      <c r="X17" s="603"/>
      <c r="Y17" s="2"/>
      <c r="Z17" s="2"/>
      <c r="AA17" s="2"/>
      <c r="AB17" s="2"/>
      <c r="AC17" s="325"/>
      <c r="AD17" s="234"/>
      <c r="AE17" s="234"/>
      <c r="AF17" s="234"/>
      <c r="AG17" s="234"/>
      <c r="AH17" s="234"/>
      <c r="AI17" s="234"/>
    </row>
    <row r="18" spans="1:35" x14ac:dyDescent="0.25">
      <c r="A18" s="608"/>
      <c r="B18" s="483"/>
      <c r="C18" s="284" t="s">
        <v>558</v>
      </c>
      <c r="D18" s="284" t="s">
        <v>279</v>
      </c>
      <c r="E18" s="2"/>
      <c r="F18" s="2"/>
      <c r="G18" s="297" t="s">
        <v>53</v>
      </c>
      <c r="H18" s="339" t="s">
        <v>54</v>
      </c>
      <c r="I18" s="297" t="s">
        <v>53</v>
      </c>
      <c r="J18" s="339" t="s">
        <v>54</v>
      </c>
      <c r="K18" s="297" t="s">
        <v>53</v>
      </c>
      <c r="L18" s="339" t="s">
        <v>54</v>
      </c>
      <c r="M18" s="297" t="s">
        <v>53</v>
      </c>
      <c r="N18" s="339" t="s">
        <v>54</v>
      </c>
      <c r="O18" s="297" t="s">
        <v>53</v>
      </c>
      <c r="P18" s="339" t="s">
        <v>54</v>
      </c>
      <c r="Q18" s="297" t="s">
        <v>53</v>
      </c>
      <c r="R18" s="339" t="s">
        <v>54</v>
      </c>
      <c r="S18" s="297" t="s">
        <v>53</v>
      </c>
      <c r="T18" s="339" t="s">
        <v>54</v>
      </c>
      <c r="U18" s="297" t="s">
        <v>53</v>
      </c>
      <c r="V18" s="339" t="s">
        <v>54</v>
      </c>
      <c r="W18" s="297" t="s">
        <v>53</v>
      </c>
      <c r="X18" s="339" t="s">
        <v>54</v>
      </c>
      <c r="Y18" s="2"/>
      <c r="Z18" s="2"/>
      <c r="AA18" s="2"/>
      <c r="AB18" s="2"/>
      <c r="AC18" s="325"/>
      <c r="AD18" s="323"/>
      <c r="AE18" s="234"/>
      <c r="AF18" s="234"/>
      <c r="AG18" s="234"/>
      <c r="AH18" s="234"/>
      <c r="AI18" s="234"/>
    </row>
    <row r="19" spans="1:35" x14ac:dyDescent="0.25">
      <c r="A19" s="608"/>
      <c r="B19" s="483"/>
      <c r="C19" s="2"/>
      <c r="D19" s="2"/>
      <c r="E19" s="341"/>
      <c r="F19" s="333" t="s">
        <v>549</v>
      </c>
      <c r="G19" s="332">
        <f>I19+K19+M19+O19+S19+U19+W19</f>
        <v>0</v>
      </c>
      <c r="H19" s="332">
        <f>J19+L19+N19+P19+T19+V19+X19</f>
        <v>0</v>
      </c>
      <c r="I19" s="328">
        <v>0</v>
      </c>
      <c r="J19" s="327">
        <v>0</v>
      </c>
      <c r="K19" s="328">
        <v>0</v>
      </c>
      <c r="L19" s="327">
        <v>0</v>
      </c>
      <c r="M19" s="328">
        <v>0</v>
      </c>
      <c r="N19" s="327">
        <v>0</v>
      </c>
      <c r="O19" s="328">
        <v>0</v>
      </c>
      <c r="P19" s="327">
        <v>0</v>
      </c>
      <c r="Q19" s="328">
        <v>0</v>
      </c>
      <c r="R19" s="327">
        <v>0</v>
      </c>
      <c r="S19" s="328">
        <v>0</v>
      </c>
      <c r="T19" s="327">
        <v>0</v>
      </c>
      <c r="U19" s="328">
        <v>0</v>
      </c>
      <c r="V19" s="327">
        <v>0</v>
      </c>
      <c r="W19" s="328">
        <v>0</v>
      </c>
      <c r="X19" s="327">
        <v>0</v>
      </c>
      <c r="Y19" s="326"/>
      <c r="Z19" s="2"/>
      <c r="AA19" s="2"/>
      <c r="AB19" s="2"/>
      <c r="AC19" s="325"/>
      <c r="AD19" s="338" t="s">
        <v>557</v>
      </c>
      <c r="AE19" s="234"/>
      <c r="AF19" s="234"/>
      <c r="AG19" s="234"/>
      <c r="AH19" s="234"/>
      <c r="AI19" s="234"/>
    </row>
    <row r="20" spans="1:35" x14ac:dyDescent="0.25">
      <c r="A20" s="608"/>
      <c r="B20" s="483"/>
      <c r="C20" s="2"/>
      <c r="D20" s="2"/>
      <c r="E20" s="340"/>
      <c r="F20" s="330" t="s">
        <v>547</v>
      </c>
      <c r="G20" s="332">
        <f>I20+K20+M20+O20+S20+U20+W20</f>
        <v>0</v>
      </c>
      <c r="H20" s="332">
        <f>J20+L20+N20+P20+T20+V20+X20</f>
        <v>0</v>
      </c>
      <c r="I20" s="328">
        <v>0</v>
      </c>
      <c r="J20" s="327">
        <v>0</v>
      </c>
      <c r="K20" s="328">
        <v>0</v>
      </c>
      <c r="L20" s="327">
        <v>0</v>
      </c>
      <c r="M20" s="328">
        <v>0</v>
      </c>
      <c r="N20" s="327">
        <v>0</v>
      </c>
      <c r="O20" s="328">
        <v>0</v>
      </c>
      <c r="P20" s="327">
        <v>0</v>
      </c>
      <c r="Q20" s="328">
        <v>0</v>
      </c>
      <c r="R20" s="327">
        <v>0</v>
      </c>
      <c r="S20" s="328">
        <v>0</v>
      </c>
      <c r="T20" s="327">
        <v>0</v>
      </c>
      <c r="U20" s="328">
        <v>0</v>
      </c>
      <c r="V20" s="327">
        <v>0</v>
      </c>
      <c r="W20" s="328">
        <v>0</v>
      </c>
      <c r="X20" s="327">
        <v>0</v>
      </c>
      <c r="Y20" s="326"/>
      <c r="Z20" s="2"/>
      <c r="AA20" s="2"/>
      <c r="AB20" s="2"/>
      <c r="AC20" s="325"/>
      <c r="AD20" s="338" t="s">
        <v>556</v>
      </c>
      <c r="AE20" s="234"/>
      <c r="AF20" s="234"/>
      <c r="AG20" s="234"/>
      <c r="AH20" s="234"/>
      <c r="AI20" s="234"/>
    </row>
    <row r="21" spans="1:35" x14ac:dyDescent="0.25">
      <c r="A21" s="608"/>
      <c r="B21" s="483"/>
      <c r="C21" s="284" t="s">
        <v>555</v>
      </c>
      <c r="D21" s="284" t="s">
        <v>544</v>
      </c>
      <c r="E21" s="2"/>
      <c r="F21" s="337"/>
      <c r="G21" s="299" t="s">
        <v>53</v>
      </c>
      <c r="H21" s="336" t="s">
        <v>54</v>
      </c>
      <c r="I21" s="299" t="s">
        <v>53</v>
      </c>
      <c r="J21" s="336" t="s">
        <v>54</v>
      </c>
      <c r="K21" s="299" t="s">
        <v>53</v>
      </c>
      <c r="L21" s="336" t="s">
        <v>54</v>
      </c>
      <c r="M21" s="299" t="s">
        <v>53</v>
      </c>
      <c r="N21" s="336" t="s">
        <v>54</v>
      </c>
      <c r="O21" s="299" t="s">
        <v>53</v>
      </c>
      <c r="P21" s="336" t="s">
        <v>54</v>
      </c>
      <c r="Q21" s="299" t="s">
        <v>53</v>
      </c>
      <c r="R21" s="336" t="s">
        <v>54</v>
      </c>
      <c r="S21" s="299" t="s">
        <v>53</v>
      </c>
      <c r="T21" s="336" t="s">
        <v>54</v>
      </c>
      <c r="U21" s="299" t="s">
        <v>53</v>
      </c>
      <c r="V21" s="336" t="s">
        <v>54</v>
      </c>
      <c r="W21" s="299" t="s">
        <v>53</v>
      </c>
      <c r="X21" s="336" t="s">
        <v>54</v>
      </c>
      <c r="Y21" s="2"/>
      <c r="Z21" s="2"/>
      <c r="AA21" s="2"/>
      <c r="AB21" s="2"/>
      <c r="AC21" s="325"/>
      <c r="AD21" s="338" t="s">
        <v>554</v>
      </c>
      <c r="AE21" s="234"/>
      <c r="AF21" s="234"/>
      <c r="AG21" s="234"/>
      <c r="AH21" s="234"/>
      <c r="AI21" s="234"/>
    </row>
    <row r="22" spans="1:35" x14ac:dyDescent="0.25">
      <c r="A22" s="608"/>
      <c r="B22" s="483"/>
      <c r="C22" s="2"/>
      <c r="D22" s="2"/>
      <c r="E22" s="341"/>
      <c r="F22" s="333" t="s">
        <v>542</v>
      </c>
      <c r="G22" s="332">
        <f>I22+K22+M22+O22+S22+U22+W22</f>
        <v>0</v>
      </c>
      <c r="H22" s="332">
        <f>J22+L22+N22+P22+T22+V22+X22</f>
        <v>0</v>
      </c>
      <c r="I22" s="328">
        <v>0</v>
      </c>
      <c r="J22" s="327">
        <v>0</v>
      </c>
      <c r="K22" s="328">
        <v>0</v>
      </c>
      <c r="L22" s="327">
        <v>0</v>
      </c>
      <c r="M22" s="328">
        <v>0</v>
      </c>
      <c r="N22" s="327">
        <v>0</v>
      </c>
      <c r="O22" s="328">
        <v>0</v>
      </c>
      <c r="P22" s="327">
        <v>0</v>
      </c>
      <c r="Q22" s="328">
        <v>0</v>
      </c>
      <c r="R22" s="327">
        <v>0</v>
      </c>
      <c r="S22" s="328">
        <v>0</v>
      </c>
      <c r="T22" s="327">
        <v>0</v>
      </c>
      <c r="U22" s="328">
        <v>0</v>
      </c>
      <c r="V22" s="327">
        <v>0</v>
      </c>
      <c r="W22" s="328">
        <v>0</v>
      </c>
      <c r="X22" s="327">
        <v>0</v>
      </c>
      <c r="Y22" s="326"/>
      <c r="Z22" s="2"/>
      <c r="AA22" s="2"/>
      <c r="AB22" s="2"/>
      <c r="AC22" s="325"/>
      <c r="AD22" s="335" t="s">
        <v>553</v>
      </c>
      <c r="AE22" s="234"/>
      <c r="AF22" s="234"/>
      <c r="AG22" s="234"/>
      <c r="AH22" s="234"/>
      <c r="AI22" s="234"/>
    </row>
    <row r="23" spans="1:35" x14ac:dyDescent="0.25">
      <c r="A23" s="608"/>
      <c r="B23" s="483"/>
      <c r="C23" s="2"/>
      <c r="D23" s="2"/>
      <c r="E23" s="340"/>
      <c r="F23" s="330" t="s">
        <v>541</v>
      </c>
      <c r="G23" s="329">
        <f>I23+K23+M23+O23+S23+U23+W23</f>
        <v>0</v>
      </c>
      <c r="H23" s="329">
        <f>J23+L23+N23+P23+T23+V23+X23</f>
        <v>0</v>
      </c>
      <c r="I23" s="328">
        <v>0</v>
      </c>
      <c r="J23" s="327">
        <v>0</v>
      </c>
      <c r="K23" s="328">
        <v>0</v>
      </c>
      <c r="L23" s="327">
        <v>0</v>
      </c>
      <c r="M23" s="328">
        <v>0</v>
      </c>
      <c r="N23" s="327">
        <v>0</v>
      </c>
      <c r="O23" s="328">
        <v>0</v>
      </c>
      <c r="P23" s="327">
        <v>0</v>
      </c>
      <c r="Q23" s="328">
        <v>0</v>
      </c>
      <c r="R23" s="327">
        <v>0</v>
      </c>
      <c r="S23" s="328">
        <v>0</v>
      </c>
      <c r="T23" s="327">
        <v>0</v>
      </c>
      <c r="U23" s="328">
        <v>0</v>
      </c>
      <c r="V23" s="327">
        <v>0</v>
      </c>
      <c r="W23" s="328">
        <v>0</v>
      </c>
      <c r="X23" s="327">
        <v>0</v>
      </c>
      <c r="Y23" s="326"/>
      <c r="Z23" s="2"/>
      <c r="AA23" s="2"/>
      <c r="AB23" s="2"/>
      <c r="AC23" s="325"/>
      <c r="AD23" s="234"/>
      <c r="AE23" s="234"/>
      <c r="AF23" s="234"/>
      <c r="AG23" s="234"/>
      <c r="AH23" s="234"/>
      <c r="AI23" s="234"/>
    </row>
    <row r="24" spans="1:35" x14ac:dyDescent="0.25">
      <c r="A24" s="608"/>
      <c r="B24" s="483"/>
      <c r="C24" s="2"/>
      <c r="D24" s="2"/>
      <c r="E24" s="2"/>
      <c r="F24" s="2"/>
      <c r="G24" s="2"/>
      <c r="H24" s="2"/>
      <c r="I24" s="326"/>
      <c r="J24" s="326"/>
      <c r="K24" s="326"/>
      <c r="L24" s="326"/>
      <c r="M24" s="326"/>
      <c r="N24" s="326"/>
      <c r="O24" s="326"/>
      <c r="P24" s="326"/>
      <c r="Q24" s="326"/>
      <c r="R24" s="326"/>
      <c r="S24" s="326"/>
      <c r="T24" s="326"/>
      <c r="U24" s="326"/>
      <c r="V24" s="326"/>
      <c r="W24" s="326"/>
      <c r="X24" s="326"/>
      <c r="Y24" s="326"/>
      <c r="Z24" s="2"/>
      <c r="AA24" s="2"/>
      <c r="AB24" s="2"/>
      <c r="AC24" s="325"/>
      <c r="AD24" s="234"/>
      <c r="AE24" s="234"/>
      <c r="AF24" s="234"/>
      <c r="AG24" s="234"/>
      <c r="AH24" s="234"/>
      <c r="AI24" s="234"/>
    </row>
    <row r="25" spans="1:35" x14ac:dyDescent="0.25">
      <c r="A25" s="608"/>
      <c r="B25" s="483"/>
      <c r="C25" s="284" t="s">
        <v>552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325"/>
      <c r="AD25" s="234"/>
      <c r="AE25" s="234"/>
      <c r="AF25" s="234"/>
      <c r="AG25" s="234"/>
      <c r="AH25" s="234"/>
      <c r="AI25" s="234"/>
    </row>
    <row r="26" spans="1:35" x14ac:dyDescent="0.25">
      <c r="A26" s="608"/>
      <c r="B26" s="483"/>
      <c r="C26" s="28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325"/>
      <c r="AD26" s="234"/>
      <c r="AE26" s="234"/>
      <c r="AF26" s="234"/>
      <c r="AG26" s="234"/>
      <c r="AH26" s="234"/>
      <c r="AI26" s="234"/>
    </row>
    <row r="27" spans="1:35" x14ac:dyDescent="0.25">
      <c r="A27" s="608"/>
      <c r="B27" s="483"/>
      <c r="C27" s="284" t="s">
        <v>551</v>
      </c>
      <c r="D27" s="284" t="s">
        <v>279</v>
      </c>
      <c r="E27" s="2"/>
      <c r="F27" s="2"/>
      <c r="G27" s="602" t="s">
        <v>407</v>
      </c>
      <c r="H27" s="603"/>
      <c r="I27" s="602" t="s">
        <v>406</v>
      </c>
      <c r="J27" s="603"/>
      <c r="K27" s="602" t="s">
        <v>405</v>
      </c>
      <c r="L27" s="603"/>
      <c r="M27" s="602" t="s">
        <v>404</v>
      </c>
      <c r="N27" s="603"/>
      <c r="O27" s="602" t="s">
        <v>403</v>
      </c>
      <c r="P27" s="603"/>
      <c r="Q27" s="602" t="s">
        <v>402</v>
      </c>
      <c r="R27" s="603"/>
      <c r="S27" s="2"/>
      <c r="T27" s="2"/>
      <c r="U27" s="2"/>
      <c r="V27" s="2"/>
      <c r="W27" s="2"/>
      <c r="X27" s="2"/>
      <c r="Y27" s="2"/>
      <c r="Z27" s="2"/>
      <c r="AA27" s="2"/>
      <c r="AB27" s="2"/>
      <c r="AC27" s="325"/>
      <c r="AD27" s="234"/>
      <c r="AE27" s="234"/>
      <c r="AF27" s="234"/>
      <c r="AG27" s="234"/>
      <c r="AH27" s="234"/>
      <c r="AI27" s="234"/>
    </row>
    <row r="28" spans="1:35" x14ac:dyDescent="0.25">
      <c r="A28" s="608"/>
      <c r="B28" s="483"/>
      <c r="C28" s="2"/>
      <c r="D28" s="2"/>
      <c r="E28" s="2"/>
      <c r="F28" s="2"/>
      <c r="G28" s="297" t="s">
        <v>53</v>
      </c>
      <c r="H28" s="339" t="s">
        <v>54</v>
      </c>
      <c r="I28" s="297" t="s">
        <v>53</v>
      </c>
      <c r="J28" s="339" t="s">
        <v>54</v>
      </c>
      <c r="K28" s="297" t="s">
        <v>53</v>
      </c>
      <c r="L28" s="339" t="s">
        <v>54</v>
      </c>
      <c r="M28" s="297" t="s">
        <v>53</v>
      </c>
      <c r="N28" s="339" t="s">
        <v>54</v>
      </c>
      <c r="O28" s="297" t="s">
        <v>53</v>
      </c>
      <c r="P28" s="339" t="s">
        <v>54</v>
      </c>
      <c r="Q28" s="297" t="s">
        <v>53</v>
      </c>
      <c r="R28" s="339" t="s">
        <v>54</v>
      </c>
      <c r="S28" s="2"/>
      <c r="T28" s="2"/>
      <c r="U28" s="2"/>
      <c r="V28" s="2"/>
      <c r="W28" s="2"/>
      <c r="X28" s="2"/>
      <c r="Y28" s="2"/>
      <c r="Z28" s="2"/>
      <c r="AA28" s="2"/>
      <c r="AB28" s="2"/>
      <c r="AC28" s="325"/>
      <c r="AD28" s="234"/>
      <c r="AE28" s="338" t="s">
        <v>550</v>
      </c>
      <c r="AF28" s="234"/>
      <c r="AG28" s="234"/>
      <c r="AH28" s="234"/>
      <c r="AI28" s="234"/>
    </row>
    <row r="29" spans="1:35" x14ac:dyDescent="0.25">
      <c r="A29" s="608"/>
      <c r="B29" s="483"/>
      <c r="C29" s="2"/>
      <c r="D29" s="2"/>
      <c r="E29" s="334"/>
      <c r="F29" s="333" t="s">
        <v>549</v>
      </c>
      <c r="G29" s="332">
        <f>I29+K29+M29+O29+Q29</f>
        <v>0</v>
      </c>
      <c r="H29" s="332">
        <f>J29+L29+N29+P29+R29</f>
        <v>0</v>
      </c>
      <c r="I29" s="328">
        <v>0</v>
      </c>
      <c r="J29" s="327">
        <v>0</v>
      </c>
      <c r="K29" s="328">
        <v>0</v>
      </c>
      <c r="L29" s="327">
        <v>0</v>
      </c>
      <c r="M29" s="328">
        <v>0</v>
      </c>
      <c r="N29" s="327">
        <v>0</v>
      </c>
      <c r="O29" s="328">
        <v>0</v>
      </c>
      <c r="P29" s="327">
        <v>0</v>
      </c>
      <c r="Q29" s="328">
        <v>0</v>
      </c>
      <c r="R29" s="327">
        <v>0</v>
      </c>
      <c r="S29" s="326"/>
      <c r="T29" s="326"/>
      <c r="U29" s="326"/>
      <c r="V29" s="326"/>
      <c r="W29" s="2"/>
      <c r="X29" s="2"/>
      <c r="Y29" s="2"/>
      <c r="Z29" s="2"/>
      <c r="AA29" s="2"/>
      <c r="AB29" s="2"/>
      <c r="AC29" s="325"/>
      <c r="AD29" s="234"/>
      <c r="AE29" s="338" t="s">
        <v>548</v>
      </c>
      <c r="AF29" s="234"/>
      <c r="AG29" s="234"/>
      <c r="AH29" s="234"/>
      <c r="AI29" s="234"/>
    </row>
    <row r="30" spans="1:35" x14ac:dyDescent="0.25">
      <c r="A30" s="608"/>
      <c r="B30" s="483"/>
      <c r="C30" s="2"/>
      <c r="D30" s="2"/>
      <c r="E30" s="331"/>
      <c r="F30" s="330" t="s">
        <v>547</v>
      </c>
      <c r="G30" s="332">
        <f>I30+K30+M30+O30+Q30</f>
        <v>0</v>
      </c>
      <c r="H30" s="332">
        <f>J30+L30+N30+P30+R30</f>
        <v>0</v>
      </c>
      <c r="I30" s="328">
        <v>0</v>
      </c>
      <c r="J30" s="327">
        <v>0</v>
      </c>
      <c r="K30" s="328">
        <v>0</v>
      </c>
      <c r="L30" s="327">
        <v>0</v>
      </c>
      <c r="M30" s="328">
        <v>0</v>
      </c>
      <c r="N30" s="327">
        <v>0</v>
      </c>
      <c r="O30" s="328">
        <v>0</v>
      </c>
      <c r="P30" s="327">
        <v>0</v>
      </c>
      <c r="Q30" s="328">
        <v>0</v>
      </c>
      <c r="R30" s="327">
        <v>0</v>
      </c>
      <c r="S30" s="326"/>
      <c r="T30" s="326"/>
      <c r="U30" s="326"/>
      <c r="V30" s="326"/>
      <c r="W30" s="2"/>
      <c r="X30" s="2"/>
      <c r="Y30" s="2"/>
      <c r="Z30" s="2"/>
      <c r="AA30" s="2"/>
      <c r="AB30" s="2"/>
      <c r="AC30" s="325"/>
      <c r="AD30" s="234"/>
      <c r="AE30" s="338" t="s">
        <v>546</v>
      </c>
      <c r="AF30" s="234"/>
      <c r="AG30" s="234"/>
      <c r="AH30" s="234"/>
      <c r="AI30" s="234"/>
    </row>
    <row r="31" spans="1:35" x14ac:dyDescent="0.25">
      <c r="A31" s="608"/>
      <c r="B31" s="483"/>
      <c r="C31" s="284" t="s">
        <v>545</v>
      </c>
      <c r="D31" s="284" t="s">
        <v>544</v>
      </c>
      <c r="E31" s="2"/>
      <c r="F31" s="337"/>
      <c r="G31" s="299" t="s">
        <v>53</v>
      </c>
      <c r="H31" s="336" t="s">
        <v>54</v>
      </c>
      <c r="I31" s="299" t="s">
        <v>53</v>
      </c>
      <c r="J31" s="336" t="s">
        <v>54</v>
      </c>
      <c r="K31" s="299" t="s">
        <v>53</v>
      </c>
      <c r="L31" s="336" t="s">
        <v>54</v>
      </c>
      <c r="M31" s="299" t="s">
        <v>53</v>
      </c>
      <c r="N31" s="336" t="s">
        <v>54</v>
      </c>
      <c r="O31" s="299" t="s">
        <v>53</v>
      </c>
      <c r="P31" s="336" t="s">
        <v>54</v>
      </c>
      <c r="Q31" s="299" t="s">
        <v>53</v>
      </c>
      <c r="R31" s="336" t="s">
        <v>54</v>
      </c>
      <c r="S31" s="2"/>
      <c r="T31" s="2"/>
      <c r="U31" s="2"/>
      <c r="V31" s="2"/>
      <c r="W31" s="2"/>
      <c r="X31" s="2"/>
      <c r="Y31" s="2"/>
      <c r="Z31" s="2"/>
      <c r="AA31" s="2"/>
      <c r="AB31" s="2"/>
      <c r="AC31" s="325"/>
      <c r="AD31" s="234"/>
      <c r="AE31" s="335" t="s">
        <v>543</v>
      </c>
      <c r="AF31" s="234"/>
      <c r="AG31" s="234"/>
      <c r="AH31" s="234"/>
      <c r="AI31" s="234"/>
    </row>
    <row r="32" spans="1:35" x14ac:dyDescent="0.25">
      <c r="A32" s="608"/>
      <c r="B32" s="483"/>
      <c r="C32" s="2"/>
      <c r="D32" s="2"/>
      <c r="E32" s="334"/>
      <c r="F32" s="333" t="s">
        <v>542</v>
      </c>
      <c r="G32" s="332">
        <f>I32+K32+M32+O32+Q32</f>
        <v>0</v>
      </c>
      <c r="H32" s="332">
        <f>J32+L32+N32+P32+R32</f>
        <v>0</v>
      </c>
      <c r="I32" s="328">
        <v>0</v>
      </c>
      <c r="J32" s="327">
        <v>0</v>
      </c>
      <c r="K32" s="328">
        <v>0</v>
      </c>
      <c r="L32" s="327">
        <v>0</v>
      </c>
      <c r="M32" s="328">
        <v>0</v>
      </c>
      <c r="N32" s="327">
        <v>0</v>
      </c>
      <c r="O32" s="328">
        <v>0</v>
      </c>
      <c r="P32" s="327">
        <v>0</v>
      </c>
      <c r="Q32" s="328">
        <v>0</v>
      </c>
      <c r="R32" s="327">
        <v>0</v>
      </c>
      <c r="S32" s="326"/>
      <c r="T32" s="326"/>
      <c r="U32" s="326"/>
      <c r="V32" s="2"/>
      <c r="W32" s="2"/>
      <c r="X32" s="2"/>
      <c r="Y32" s="2"/>
      <c r="Z32" s="2"/>
      <c r="AA32" s="2"/>
      <c r="AB32" s="2"/>
      <c r="AC32" s="325"/>
      <c r="AD32" s="234"/>
      <c r="AE32" s="234"/>
      <c r="AF32" s="234"/>
      <c r="AG32" s="234"/>
      <c r="AH32" s="234"/>
      <c r="AI32" s="234"/>
    </row>
    <row r="33" spans="1:35" x14ac:dyDescent="0.25">
      <c r="A33" s="608"/>
      <c r="B33" s="483"/>
      <c r="C33" s="2"/>
      <c r="D33" s="2"/>
      <c r="E33" s="331"/>
      <c r="F33" s="330" t="s">
        <v>541</v>
      </c>
      <c r="G33" s="329">
        <f>I33+K33+M33+O33+Q33</f>
        <v>0</v>
      </c>
      <c r="H33" s="329">
        <f>J33+L33+N33+P33+R33</f>
        <v>0</v>
      </c>
      <c r="I33" s="328">
        <v>0</v>
      </c>
      <c r="J33" s="327">
        <v>0</v>
      </c>
      <c r="K33" s="328">
        <v>0</v>
      </c>
      <c r="L33" s="327">
        <v>0</v>
      </c>
      <c r="M33" s="328">
        <v>0</v>
      </c>
      <c r="N33" s="327">
        <v>0</v>
      </c>
      <c r="O33" s="328">
        <v>0</v>
      </c>
      <c r="P33" s="327">
        <v>0</v>
      </c>
      <c r="Q33" s="328">
        <v>0</v>
      </c>
      <c r="R33" s="327">
        <v>0</v>
      </c>
      <c r="S33" s="326"/>
      <c r="T33" s="326"/>
      <c r="U33" s="326"/>
      <c r="V33" s="2"/>
      <c r="W33" s="2"/>
      <c r="X33" s="2"/>
      <c r="Y33" s="2"/>
      <c r="Z33" s="2"/>
      <c r="AA33" s="2"/>
      <c r="AB33" s="2"/>
      <c r="AC33" s="325"/>
      <c r="AD33" s="234"/>
      <c r="AE33" s="234"/>
      <c r="AF33" s="234"/>
      <c r="AG33" s="234"/>
      <c r="AH33" s="234"/>
      <c r="AI33" s="234"/>
    </row>
    <row r="34" spans="1:35" x14ac:dyDescent="0.25">
      <c r="A34" s="608"/>
      <c r="B34" s="483"/>
      <c r="C34" s="234"/>
      <c r="D34" s="234"/>
      <c r="E34" s="234"/>
      <c r="F34" s="234"/>
      <c r="G34" s="234"/>
      <c r="H34" s="234"/>
      <c r="I34" s="234"/>
      <c r="J34" s="234"/>
      <c r="K34" s="234"/>
      <c r="L34" s="234"/>
      <c r="M34" s="234"/>
      <c r="N34" s="234"/>
      <c r="O34" s="234"/>
      <c r="P34" s="234"/>
      <c r="Q34" s="234"/>
      <c r="R34" s="234"/>
      <c r="S34" s="234"/>
      <c r="T34" s="234"/>
      <c r="U34" s="234"/>
      <c r="V34" s="234"/>
      <c r="W34" s="234"/>
      <c r="X34" s="234"/>
      <c r="Y34" s="234"/>
      <c r="Z34" s="234"/>
      <c r="AA34" s="234"/>
      <c r="AB34" s="234"/>
      <c r="AC34" s="289"/>
      <c r="AD34" s="234"/>
      <c r="AE34" s="234"/>
      <c r="AF34" s="234"/>
      <c r="AG34" s="234"/>
      <c r="AH34" s="234"/>
      <c r="AI34" s="234"/>
    </row>
    <row r="35" spans="1:35" x14ac:dyDescent="0.25">
      <c r="A35" s="608"/>
      <c r="B35" s="324"/>
      <c r="C35" s="234"/>
      <c r="D35" s="234"/>
      <c r="E35" s="234"/>
      <c r="F35" s="234"/>
      <c r="G35" s="234"/>
      <c r="H35" s="234"/>
      <c r="I35" s="234"/>
      <c r="J35" s="234"/>
      <c r="K35" s="234"/>
      <c r="L35" s="234"/>
      <c r="M35" s="234"/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89"/>
      <c r="AD35" s="234"/>
      <c r="AE35" s="234"/>
      <c r="AF35" s="234"/>
      <c r="AG35" s="234"/>
      <c r="AH35" s="234"/>
      <c r="AI35" s="234"/>
    </row>
    <row r="36" spans="1:35" x14ac:dyDescent="0.25">
      <c r="A36" s="608"/>
      <c r="B36" s="483" t="s">
        <v>540</v>
      </c>
      <c r="C36" s="323" t="s">
        <v>539</v>
      </c>
      <c r="D36" s="234"/>
      <c r="E36" s="234"/>
      <c r="F36" s="234"/>
      <c r="G36" s="234"/>
      <c r="H36" s="234"/>
      <c r="I36" s="234"/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89"/>
      <c r="AD36" s="234"/>
      <c r="AE36" s="234"/>
      <c r="AF36" s="234"/>
      <c r="AG36" s="234"/>
      <c r="AH36" s="234"/>
      <c r="AI36" s="234"/>
    </row>
    <row r="37" spans="1:35" x14ac:dyDescent="0.25">
      <c r="A37" s="608"/>
      <c r="B37" s="483"/>
      <c r="C37" s="234"/>
      <c r="D37" s="234"/>
      <c r="E37" s="234"/>
      <c r="F37" s="234"/>
      <c r="G37" s="234"/>
      <c r="H37" s="234"/>
      <c r="I37" s="234"/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89"/>
      <c r="AD37" s="234"/>
      <c r="AE37" s="234"/>
      <c r="AF37" s="234"/>
      <c r="AG37" s="234"/>
      <c r="AH37" s="234"/>
      <c r="AI37" s="234"/>
    </row>
    <row r="38" spans="1:35" x14ac:dyDescent="0.25">
      <c r="A38" s="608"/>
      <c r="B38" s="483"/>
      <c r="C38" s="293" t="s">
        <v>538</v>
      </c>
      <c r="D38" s="234"/>
      <c r="E38" s="234"/>
      <c r="F38" s="234"/>
      <c r="G38" s="234"/>
      <c r="H38" s="234"/>
      <c r="I38" s="234"/>
      <c r="J38" s="234"/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89"/>
      <c r="AD38" s="234"/>
      <c r="AE38" s="234"/>
      <c r="AF38" s="234"/>
      <c r="AG38" s="234"/>
      <c r="AH38" s="234"/>
      <c r="AI38" s="234"/>
    </row>
    <row r="39" spans="1:35" x14ac:dyDescent="0.25">
      <c r="A39" s="608"/>
      <c r="B39" s="483"/>
      <c r="C39" s="293"/>
      <c r="D39" s="234"/>
      <c r="E39" s="234"/>
      <c r="F39" s="234"/>
      <c r="G39" s="234"/>
      <c r="H39" s="234"/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89"/>
      <c r="AD39" s="234"/>
      <c r="AE39" s="234"/>
      <c r="AF39" s="234"/>
      <c r="AG39" s="234"/>
      <c r="AH39" s="234"/>
      <c r="AI39" s="234"/>
    </row>
    <row r="40" spans="1:35" x14ac:dyDescent="0.25">
      <c r="A40" s="608"/>
      <c r="B40" s="483"/>
      <c r="C40" s="293" t="s">
        <v>537</v>
      </c>
      <c r="D40" s="234"/>
      <c r="E40" s="234"/>
      <c r="F40" s="234"/>
      <c r="G40" s="234"/>
      <c r="H40" s="234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89"/>
      <c r="AD40" s="234"/>
      <c r="AE40" s="234"/>
      <c r="AF40" s="234"/>
      <c r="AG40" s="234"/>
      <c r="AH40" s="234"/>
      <c r="AI40" s="234"/>
    </row>
    <row r="41" spans="1:35" x14ac:dyDescent="0.25">
      <c r="A41" s="608"/>
      <c r="B41" s="483"/>
      <c r="C41" s="293"/>
      <c r="D41" s="234"/>
      <c r="E41" s="234"/>
      <c r="F41" s="234"/>
      <c r="G41" s="30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89"/>
      <c r="AD41" s="234"/>
      <c r="AE41" s="234"/>
      <c r="AF41" s="234"/>
      <c r="AG41" s="234"/>
      <c r="AH41" s="234"/>
      <c r="AI41" s="234"/>
    </row>
    <row r="42" spans="1:35" x14ac:dyDescent="0.25">
      <c r="A42" s="608"/>
      <c r="B42" s="483"/>
      <c r="C42" s="300" t="s">
        <v>536</v>
      </c>
      <c r="D42" s="293" t="s">
        <v>535</v>
      </c>
      <c r="E42" s="234"/>
      <c r="F42" s="234"/>
      <c r="G42" s="602" t="s">
        <v>416</v>
      </c>
      <c r="H42" s="603"/>
      <c r="I42" s="602" t="s">
        <v>415</v>
      </c>
      <c r="J42" s="603"/>
      <c r="K42" s="602" t="s">
        <v>414</v>
      </c>
      <c r="L42" s="603"/>
      <c r="M42" s="602" t="s">
        <v>413</v>
      </c>
      <c r="N42" s="603"/>
      <c r="O42" s="602" t="s">
        <v>412</v>
      </c>
      <c r="P42" s="603"/>
      <c r="Q42" s="602" t="s">
        <v>411</v>
      </c>
      <c r="R42" s="603"/>
      <c r="S42" s="602" t="s">
        <v>410</v>
      </c>
      <c r="T42" s="603"/>
      <c r="U42" s="602" t="s">
        <v>409</v>
      </c>
      <c r="V42" s="603"/>
      <c r="W42" s="602" t="s">
        <v>441</v>
      </c>
      <c r="X42" s="603"/>
      <c r="Y42" s="234"/>
      <c r="Z42" s="234"/>
      <c r="AA42" s="234"/>
      <c r="AB42" s="234"/>
      <c r="AC42" s="289"/>
      <c r="AD42" s="234"/>
      <c r="AE42" s="234"/>
      <c r="AF42" s="2" t="s">
        <v>534</v>
      </c>
      <c r="AG42" s="234"/>
      <c r="AH42" s="234"/>
      <c r="AI42" s="234"/>
    </row>
    <row r="43" spans="1:35" ht="26.25" x14ac:dyDescent="0.25">
      <c r="A43" s="608"/>
      <c r="B43" s="483"/>
      <c r="C43" s="234"/>
      <c r="D43" s="234"/>
      <c r="E43" s="234"/>
      <c r="F43" s="234"/>
      <c r="G43" s="297" t="s">
        <v>528</v>
      </c>
      <c r="H43" s="294" t="s">
        <v>533</v>
      </c>
      <c r="I43" s="297" t="s">
        <v>528</v>
      </c>
      <c r="J43" s="294" t="s">
        <v>533</v>
      </c>
      <c r="K43" s="297" t="s">
        <v>528</v>
      </c>
      <c r="L43" s="294" t="s">
        <v>533</v>
      </c>
      <c r="M43" s="297" t="s">
        <v>528</v>
      </c>
      <c r="N43" s="294" t="s">
        <v>533</v>
      </c>
      <c r="O43" s="297" t="s">
        <v>528</v>
      </c>
      <c r="P43" s="294" t="s">
        <v>533</v>
      </c>
      <c r="Q43" s="297" t="s">
        <v>528</v>
      </c>
      <c r="R43" s="294" t="s">
        <v>533</v>
      </c>
      <c r="S43" s="297" t="s">
        <v>528</v>
      </c>
      <c r="T43" s="294" t="s">
        <v>533</v>
      </c>
      <c r="U43" s="297" t="s">
        <v>528</v>
      </c>
      <c r="V43" s="294" t="s">
        <v>533</v>
      </c>
      <c r="W43" s="297" t="s">
        <v>528</v>
      </c>
      <c r="X43" s="294" t="s">
        <v>533</v>
      </c>
      <c r="Y43" s="234"/>
      <c r="Z43" s="234"/>
      <c r="AA43" s="234"/>
      <c r="AB43" s="234"/>
      <c r="AC43" s="289"/>
      <c r="AD43" s="234"/>
      <c r="AE43" s="234"/>
      <c r="AF43" s="234" t="s">
        <v>532</v>
      </c>
      <c r="AG43" s="234"/>
      <c r="AH43" s="234"/>
      <c r="AI43" s="234"/>
    </row>
    <row r="44" spans="1:35" x14ac:dyDescent="0.25">
      <c r="A44" s="608"/>
      <c r="B44" s="483"/>
      <c r="C44" s="234"/>
      <c r="D44" s="234" t="s">
        <v>531</v>
      </c>
      <c r="E44" s="301"/>
      <c r="F44" s="301"/>
      <c r="G44" s="321"/>
      <c r="H44" s="322">
        <f>J44+L44+N44+P44+T44+V44+X44</f>
        <v>0</v>
      </c>
      <c r="I44" s="298">
        <v>0</v>
      </c>
      <c r="J44" s="298">
        <v>0</v>
      </c>
      <c r="K44" s="298">
        <v>0</v>
      </c>
      <c r="L44" s="298">
        <v>0</v>
      </c>
      <c r="M44" s="298">
        <v>0</v>
      </c>
      <c r="N44" s="298">
        <v>0</v>
      </c>
      <c r="O44" s="298">
        <v>0</v>
      </c>
      <c r="P44" s="298">
        <v>0</v>
      </c>
      <c r="Q44" s="298">
        <v>0</v>
      </c>
      <c r="R44" s="298">
        <v>0</v>
      </c>
      <c r="S44" s="298">
        <v>0</v>
      </c>
      <c r="T44" s="298">
        <v>0</v>
      </c>
      <c r="U44" s="298">
        <v>0</v>
      </c>
      <c r="V44" s="298">
        <v>0</v>
      </c>
      <c r="W44" s="298">
        <v>0</v>
      </c>
      <c r="X44" s="298">
        <v>0</v>
      </c>
      <c r="Y44" s="301"/>
      <c r="Z44" s="301"/>
      <c r="AA44" s="301"/>
      <c r="AB44" s="234"/>
      <c r="AC44" s="289"/>
      <c r="AD44" s="234"/>
      <c r="AE44" s="234"/>
      <c r="AF44" s="234"/>
      <c r="AG44" s="234"/>
      <c r="AH44" s="234"/>
      <c r="AI44" s="234"/>
    </row>
    <row r="45" spans="1:35" x14ac:dyDescent="0.25">
      <c r="A45" s="608"/>
      <c r="B45" s="483"/>
      <c r="C45" s="234"/>
      <c r="D45" s="234"/>
      <c r="E45" s="301"/>
      <c r="F45" s="301" t="s">
        <v>178</v>
      </c>
      <c r="G45" s="301"/>
      <c r="H45" s="301"/>
      <c r="I45" s="301"/>
      <c r="J45" s="301"/>
      <c r="K45" s="301"/>
      <c r="L45" s="301"/>
      <c r="M45" s="301"/>
      <c r="N45" s="301"/>
      <c r="O45" s="301"/>
      <c r="P45" s="301"/>
      <c r="Q45" s="301"/>
      <c r="R45" s="301"/>
      <c r="S45" s="301"/>
      <c r="T45" s="301"/>
      <c r="U45" s="301"/>
      <c r="V45" s="301"/>
      <c r="W45" s="301"/>
      <c r="X45" s="301"/>
      <c r="Y45" s="301"/>
      <c r="Z45" s="301"/>
      <c r="AA45" s="301"/>
      <c r="AB45" s="234"/>
      <c r="AC45" s="289"/>
      <c r="AD45" s="234"/>
      <c r="AE45" s="234"/>
      <c r="AF45" s="234"/>
      <c r="AG45" s="234"/>
      <c r="AH45" s="234"/>
      <c r="AI45" s="234"/>
    </row>
    <row r="46" spans="1:35" x14ac:dyDescent="0.25">
      <c r="A46" s="608"/>
      <c r="B46" s="483"/>
      <c r="C46" s="234"/>
      <c r="D46" s="234"/>
      <c r="E46" s="234"/>
      <c r="F46" s="234"/>
      <c r="G46" s="304"/>
      <c r="H46" s="234"/>
      <c r="I46" s="234"/>
      <c r="J46" s="234"/>
      <c r="K46" s="234"/>
      <c r="L46" s="234"/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89"/>
      <c r="AD46" s="234"/>
      <c r="AE46" s="234"/>
      <c r="AF46" s="234"/>
      <c r="AG46" s="234"/>
      <c r="AH46" s="234"/>
      <c r="AI46" s="234"/>
    </row>
    <row r="47" spans="1:35" x14ac:dyDescent="0.25">
      <c r="A47" s="608"/>
      <c r="B47" s="483"/>
      <c r="C47" s="234"/>
      <c r="D47" s="293" t="s">
        <v>535</v>
      </c>
      <c r="E47" s="234"/>
      <c r="F47" s="234"/>
      <c r="G47" s="602" t="s">
        <v>407</v>
      </c>
      <c r="H47" s="603"/>
      <c r="I47" s="602" t="s">
        <v>406</v>
      </c>
      <c r="J47" s="603"/>
      <c r="K47" s="602" t="s">
        <v>405</v>
      </c>
      <c r="L47" s="603"/>
      <c r="M47" s="602" t="s">
        <v>404</v>
      </c>
      <c r="N47" s="603"/>
      <c r="O47" s="602" t="s">
        <v>403</v>
      </c>
      <c r="P47" s="603"/>
      <c r="Q47" s="602" t="s">
        <v>402</v>
      </c>
      <c r="R47" s="603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89"/>
      <c r="AD47" s="234"/>
      <c r="AE47" s="234"/>
      <c r="AF47" s="2" t="s">
        <v>534</v>
      </c>
      <c r="AG47" s="234"/>
      <c r="AH47" s="234"/>
      <c r="AI47" s="234"/>
    </row>
    <row r="48" spans="1:35" ht="26.25" x14ac:dyDescent="0.25">
      <c r="A48" s="608"/>
      <c r="B48" s="483"/>
      <c r="C48" s="234"/>
      <c r="D48" s="234"/>
      <c r="E48" s="234"/>
      <c r="F48" s="234"/>
      <c r="G48" s="297" t="s">
        <v>528</v>
      </c>
      <c r="H48" s="294" t="s">
        <v>533</v>
      </c>
      <c r="I48" s="297" t="s">
        <v>528</v>
      </c>
      <c r="J48" s="294" t="s">
        <v>533</v>
      </c>
      <c r="K48" s="297" t="s">
        <v>528</v>
      </c>
      <c r="L48" s="294" t="s">
        <v>533</v>
      </c>
      <c r="M48" s="297" t="s">
        <v>528</v>
      </c>
      <c r="N48" s="294" t="s">
        <v>533</v>
      </c>
      <c r="O48" s="297" t="s">
        <v>528</v>
      </c>
      <c r="P48" s="294" t="s">
        <v>533</v>
      </c>
      <c r="Q48" s="297" t="s">
        <v>528</v>
      </c>
      <c r="R48" s="294" t="s">
        <v>533</v>
      </c>
      <c r="S48" s="282"/>
      <c r="T48" s="294"/>
      <c r="U48" s="234"/>
      <c r="V48" s="294"/>
      <c r="W48" s="234"/>
      <c r="X48" s="294"/>
      <c r="Y48" s="234"/>
      <c r="Z48" s="234"/>
      <c r="AA48" s="234"/>
      <c r="AB48" s="234"/>
      <c r="AC48" s="289"/>
      <c r="AD48" s="234"/>
      <c r="AE48" s="234"/>
      <c r="AF48" s="234" t="s">
        <v>532</v>
      </c>
      <c r="AG48" s="234"/>
      <c r="AH48" s="234"/>
      <c r="AI48" s="234"/>
    </row>
    <row r="49" spans="1:35" x14ac:dyDescent="0.25">
      <c r="A49" s="608"/>
      <c r="B49" s="483"/>
      <c r="C49" s="234"/>
      <c r="D49" s="234" t="s">
        <v>531</v>
      </c>
      <c r="E49" s="234"/>
      <c r="F49" s="234"/>
      <c r="G49" s="292"/>
      <c r="H49" s="292">
        <f>J49+L49+N49+P49+R49</f>
        <v>0</v>
      </c>
      <c r="I49" s="291">
        <v>0</v>
      </c>
      <c r="J49" s="291">
        <v>0</v>
      </c>
      <c r="K49" s="291">
        <v>0</v>
      </c>
      <c r="L49" s="291">
        <v>0</v>
      </c>
      <c r="M49" s="291">
        <v>0</v>
      </c>
      <c r="N49" s="291">
        <v>0</v>
      </c>
      <c r="O49" s="291">
        <v>0</v>
      </c>
      <c r="P49" s="291">
        <v>0</v>
      </c>
      <c r="Q49" s="291">
        <v>0</v>
      </c>
      <c r="R49" s="291">
        <v>0</v>
      </c>
      <c r="S49" s="234"/>
      <c r="T49" s="234"/>
      <c r="U49" s="234"/>
      <c r="V49" s="234"/>
      <c r="W49" s="234"/>
      <c r="X49" s="234"/>
      <c r="Y49" s="234"/>
      <c r="Z49" s="234"/>
      <c r="AA49" s="234"/>
      <c r="AB49" s="234"/>
      <c r="AC49" s="289"/>
      <c r="AD49" s="234"/>
      <c r="AE49" s="234"/>
      <c r="AF49" s="234"/>
      <c r="AG49" s="234"/>
      <c r="AH49" s="234"/>
      <c r="AI49" s="234"/>
    </row>
    <row r="50" spans="1:35" x14ac:dyDescent="0.25">
      <c r="A50" s="608"/>
      <c r="B50" s="483"/>
      <c r="C50" s="234"/>
      <c r="D50" s="234"/>
      <c r="E50" s="234"/>
      <c r="F50" s="234" t="s">
        <v>178</v>
      </c>
      <c r="G50" s="234"/>
      <c r="H50" s="234"/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4"/>
      <c r="AB50" s="234"/>
      <c r="AC50" s="289"/>
      <c r="AD50" s="234"/>
      <c r="AE50" s="234"/>
      <c r="AF50" s="234"/>
      <c r="AG50" s="234"/>
      <c r="AH50" s="234"/>
      <c r="AI50" s="234"/>
    </row>
    <row r="51" spans="1:35" x14ac:dyDescent="0.25">
      <c r="A51" s="608"/>
      <c r="B51" s="483"/>
      <c r="C51" s="234"/>
      <c r="D51" s="234"/>
      <c r="E51" s="234"/>
      <c r="F51" s="234"/>
      <c r="G51" s="304"/>
      <c r="H51" s="234"/>
      <c r="I51" s="234"/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89"/>
      <c r="AD51" s="234"/>
      <c r="AE51" s="234"/>
      <c r="AF51" s="234"/>
      <c r="AG51" s="234"/>
      <c r="AH51" s="234"/>
      <c r="AI51" s="234"/>
    </row>
    <row r="52" spans="1:35" x14ac:dyDescent="0.25">
      <c r="A52" s="608"/>
      <c r="B52" s="483"/>
      <c r="C52" s="306" t="s">
        <v>530</v>
      </c>
      <c r="D52" s="293" t="s">
        <v>525</v>
      </c>
      <c r="E52" s="234"/>
      <c r="F52" s="234"/>
      <c r="G52" s="602" t="s">
        <v>416</v>
      </c>
      <c r="H52" s="603"/>
      <c r="I52" s="602" t="s">
        <v>415</v>
      </c>
      <c r="J52" s="603"/>
      <c r="K52" s="602" t="s">
        <v>414</v>
      </c>
      <c r="L52" s="603"/>
      <c r="M52" s="602" t="s">
        <v>413</v>
      </c>
      <c r="N52" s="603"/>
      <c r="O52" s="602" t="s">
        <v>412</v>
      </c>
      <c r="P52" s="603"/>
      <c r="Q52" s="602" t="s">
        <v>411</v>
      </c>
      <c r="R52" s="603"/>
      <c r="S52" s="602" t="s">
        <v>410</v>
      </c>
      <c r="T52" s="603"/>
      <c r="U52" s="602" t="s">
        <v>409</v>
      </c>
      <c r="V52" s="603"/>
      <c r="W52" s="602" t="s">
        <v>441</v>
      </c>
      <c r="X52" s="603"/>
      <c r="Y52" s="234"/>
      <c r="Z52" s="234"/>
      <c r="AA52" s="234"/>
      <c r="AB52" s="234"/>
      <c r="AC52" s="289"/>
      <c r="AD52" s="234"/>
      <c r="AE52" s="234"/>
      <c r="AF52" s="234" t="s">
        <v>529</v>
      </c>
      <c r="AG52" s="234"/>
      <c r="AH52" s="234"/>
      <c r="AI52" s="234"/>
    </row>
    <row r="53" spans="1:35" ht="51.75" x14ac:dyDescent="0.25">
      <c r="A53" s="608"/>
      <c r="B53" s="483"/>
      <c r="C53" s="234"/>
      <c r="D53" s="234"/>
      <c r="E53" s="234"/>
      <c r="F53" s="234"/>
      <c r="G53" s="303" t="s">
        <v>528</v>
      </c>
      <c r="H53" s="294" t="s">
        <v>527</v>
      </c>
      <c r="I53" s="297" t="s">
        <v>528</v>
      </c>
      <c r="J53" s="294" t="s">
        <v>527</v>
      </c>
      <c r="K53" s="297" t="s">
        <v>528</v>
      </c>
      <c r="L53" s="294" t="s">
        <v>527</v>
      </c>
      <c r="M53" s="297" t="s">
        <v>528</v>
      </c>
      <c r="N53" s="294" t="s">
        <v>527</v>
      </c>
      <c r="O53" s="297" t="s">
        <v>528</v>
      </c>
      <c r="P53" s="294" t="s">
        <v>527</v>
      </c>
      <c r="Q53" s="297" t="s">
        <v>528</v>
      </c>
      <c r="R53" s="294" t="s">
        <v>527</v>
      </c>
      <c r="S53" s="297" t="s">
        <v>528</v>
      </c>
      <c r="T53" s="294" t="s">
        <v>527</v>
      </c>
      <c r="U53" s="297" t="s">
        <v>528</v>
      </c>
      <c r="V53" s="294" t="s">
        <v>527</v>
      </c>
      <c r="W53" s="297" t="s">
        <v>528</v>
      </c>
      <c r="X53" s="294" t="s">
        <v>527</v>
      </c>
      <c r="Y53" s="234"/>
      <c r="Z53" s="234"/>
      <c r="AA53" s="234"/>
      <c r="AB53" s="234"/>
      <c r="AC53" s="289"/>
      <c r="AD53" s="234"/>
      <c r="AE53" s="234"/>
      <c r="AF53" s="234" t="s">
        <v>526</v>
      </c>
      <c r="AG53" s="234"/>
      <c r="AH53" s="234"/>
      <c r="AI53" s="234"/>
    </row>
    <row r="54" spans="1:35" x14ac:dyDescent="0.25">
      <c r="A54" s="608"/>
      <c r="B54" s="483"/>
      <c r="C54" s="234"/>
      <c r="D54" s="234" t="s">
        <v>525</v>
      </c>
      <c r="E54" s="234"/>
      <c r="F54" s="234"/>
      <c r="G54" s="320"/>
      <c r="H54" s="292">
        <f>J54+L54+N54+P54+T54+V54+X54</f>
        <v>0</v>
      </c>
      <c r="I54" s="291">
        <v>0</v>
      </c>
      <c r="J54" s="291">
        <v>0</v>
      </c>
      <c r="K54" s="291">
        <v>0</v>
      </c>
      <c r="L54" s="291">
        <v>0</v>
      </c>
      <c r="M54" s="291">
        <v>0</v>
      </c>
      <c r="N54" s="291">
        <v>0</v>
      </c>
      <c r="O54" s="291">
        <v>0</v>
      </c>
      <c r="P54" s="291">
        <v>0</v>
      </c>
      <c r="Q54" s="291">
        <v>0</v>
      </c>
      <c r="R54" s="291">
        <v>0</v>
      </c>
      <c r="S54" s="291">
        <v>0</v>
      </c>
      <c r="T54" s="291">
        <v>0</v>
      </c>
      <c r="U54" s="291">
        <v>0</v>
      </c>
      <c r="V54" s="291">
        <v>0</v>
      </c>
      <c r="W54" s="291">
        <v>0</v>
      </c>
      <c r="X54" s="291">
        <v>0</v>
      </c>
      <c r="Y54" s="234"/>
      <c r="Z54" s="234"/>
      <c r="AA54" s="234"/>
      <c r="AB54" s="234"/>
      <c r="AC54" s="289"/>
      <c r="AD54" s="234"/>
      <c r="AE54" s="234"/>
      <c r="AF54" s="234"/>
      <c r="AG54" s="234"/>
      <c r="AH54" s="234"/>
      <c r="AI54" s="234"/>
    </row>
    <row r="55" spans="1:35" x14ac:dyDescent="0.25">
      <c r="A55" s="608"/>
      <c r="B55" s="483"/>
      <c r="C55" s="234"/>
      <c r="D55" s="234"/>
      <c r="E55" s="234"/>
      <c r="F55" s="234" t="s">
        <v>178</v>
      </c>
      <c r="G55" s="234"/>
      <c r="H55" s="234"/>
      <c r="I55" s="234"/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89"/>
      <c r="AD55" s="234"/>
      <c r="AE55" s="234"/>
      <c r="AF55" s="234"/>
      <c r="AG55" s="234"/>
      <c r="AH55" s="234"/>
      <c r="AI55" s="234"/>
    </row>
    <row r="56" spans="1:35" x14ac:dyDescent="0.25">
      <c r="A56" s="608"/>
      <c r="B56" s="483"/>
      <c r="C56" s="234"/>
      <c r="D56" s="234"/>
      <c r="E56" s="234"/>
      <c r="F56" s="234"/>
      <c r="G56" s="304"/>
      <c r="H56" s="234"/>
      <c r="I56" s="234"/>
      <c r="J56" s="234"/>
      <c r="K56" s="234"/>
      <c r="L56" s="234"/>
      <c r="M56" s="234"/>
      <c r="N56" s="234"/>
      <c r="O56" s="234"/>
      <c r="P56" s="234"/>
      <c r="Q56" s="234"/>
      <c r="R56" s="234"/>
      <c r="S56" s="234"/>
      <c r="T56" s="234"/>
      <c r="U56" s="234"/>
      <c r="V56" s="234"/>
      <c r="W56" s="234"/>
      <c r="X56" s="234"/>
      <c r="Y56" s="234"/>
      <c r="Z56" s="234"/>
      <c r="AA56" s="234"/>
      <c r="AB56" s="234"/>
      <c r="AC56" s="289"/>
      <c r="AD56" s="234"/>
      <c r="AE56" s="234"/>
      <c r="AF56" s="234"/>
      <c r="AG56" s="234"/>
      <c r="AH56" s="234"/>
      <c r="AI56" s="234"/>
    </row>
    <row r="57" spans="1:35" x14ac:dyDescent="0.25">
      <c r="A57" s="608"/>
      <c r="B57" s="483"/>
      <c r="C57" s="234"/>
      <c r="D57" s="234"/>
      <c r="E57" s="234"/>
      <c r="F57" s="234"/>
      <c r="G57" s="602" t="s">
        <v>407</v>
      </c>
      <c r="H57" s="603"/>
      <c r="I57" s="602" t="s">
        <v>406</v>
      </c>
      <c r="J57" s="603"/>
      <c r="K57" s="602" t="s">
        <v>405</v>
      </c>
      <c r="L57" s="603"/>
      <c r="M57" s="602" t="s">
        <v>404</v>
      </c>
      <c r="N57" s="603"/>
      <c r="O57" s="602" t="s">
        <v>403</v>
      </c>
      <c r="P57" s="603"/>
      <c r="Q57" s="602" t="s">
        <v>402</v>
      </c>
      <c r="R57" s="60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89"/>
      <c r="AD57" s="234"/>
      <c r="AE57" s="234"/>
      <c r="AF57" s="234" t="s">
        <v>529</v>
      </c>
      <c r="AG57" s="234"/>
      <c r="AH57" s="234"/>
      <c r="AI57" s="234"/>
    </row>
    <row r="58" spans="1:35" ht="51.75" x14ac:dyDescent="0.25">
      <c r="A58" s="608"/>
      <c r="B58" s="483"/>
      <c r="C58" s="234"/>
      <c r="D58" s="234"/>
      <c r="E58" s="234"/>
      <c r="F58" s="234"/>
      <c r="G58" s="303" t="s">
        <v>528</v>
      </c>
      <c r="H58" s="294" t="s">
        <v>527</v>
      </c>
      <c r="I58" s="297" t="s">
        <v>528</v>
      </c>
      <c r="J58" s="294" t="s">
        <v>527</v>
      </c>
      <c r="K58" s="297" t="s">
        <v>528</v>
      </c>
      <c r="L58" s="294" t="s">
        <v>527</v>
      </c>
      <c r="M58" s="297" t="s">
        <v>528</v>
      </c>
      <c r="N58" s="294" t="s">
        <v>527</v>
      </c>
      <c r="O58" s="297" t="s">
        <v>528</v>
      </c>
      <c r="P58" s="294" t="s">
        <v>527</v>
      </c>
      <c r="Q58" s="297" t="s">
        <v>528</v>
      </c>
      <c r="R58" s="294" t="s">
        <v>527</v>
      </c>
      <c r="S58" s="282"/>
      <c r="T58" s="294"/>
      <c r="U58" s="234"/>
      <c r="V58" s="294"/>
      <c r="W58" s="234"/>
      <c r="X58" s="294"/>
      <c r="Y58" s="234"/>
      <c r="Z58" s="234"/>
      <c r="AA58" s="234"/>
      <c r="AB58" s="234"/>
      <c r="AC58" s="289"/>
      <c r="AD58" s="234"/>
      <c r="AE58" s="234"/>
      <c r="AF58" s="234" t="s">
        <v>526</v>
      </c>
      <c r="AG58" s="234"/>
      <c r="AH58" s="234"/>
      <c r="AI58" s="234"/>
    </row>
    <row r="59" spans="1:35" x14ac:dyDescent="0.25">
      <c r="A59" s="608"/>
      <c r="B59" s="483"/>
      <c r="C59" s="234"/>
      <c r="D59" s="234" t="s">
        <v>525</v>
      </c>
      <c r="E59" s="234"/>
      <c r="F59" s="234"/>
      <c r="G59" s="292"/>
      <c r="H59" s="292">
        <f>J59+L59+N59+P59+R59</f>
        <v>0</v>
      </c>
      <c r="I59" s="291">
        <v>0</v>
      </c>
      <c r="J59" s="298">
        <v>0</v>
      </c>
      <c r="K59" s="298">
        <v>0</v>
      </c>
      <c r="L59" s="291">
        <v>0</v>
      </c>
      <c r="M59" s="291">
        <v>0</v>
      </c>
      <c r="N59" s="291">
        <v>0</v>
      </c>
      <c r="O59" s="291">
        <v>0</v>
      </c>
      <c r="P59" s="291">
        <v>0</v>
      </c>
      <c r="Q59" s="291">
        <v>0</v>
      </c>
      <c r="R59" s="291">
        <v>0</v>
      </c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89"/>
      <c r="AD59" s="234"/>
      <c r="AE59" s="234"/>
      <c r="AF59" s="234"/>
      <c r="AG59" s="234"/>
      <c r="AH59" s="234"/>
      <c r="AI59" s="234"/>
    </row>
    <row r="60" spans="1:35" x14ac:dyDescent="0.25">
      <c r="A60" s="608"/>
      <c r="B60" s="483"/>
      <c r="C60" s="234"/>
      <c r="D60" s="234"/>
      <c r="E60" s="234"/>
      <c r="F60" s="234" t="s">
        <v>178</v>
      </c>
      <c r="G60" s="234"/>
      <c r="H60" s="234"/>
      <c r="I60" s="234"/>
      <c r="J60" s="234"/>
      <c r="K60" s="234"/>
      <c r="L60" s="234"/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89"/>
      <c r="AD60" s="234"/>
      <c r="AE60" s="234"/>
      <c r="AF60" s="234"/>
      <c r="AG60" s="234"/>
      <c r="AH60" s="234"/>
      <c r="AI60" s="234"/>
    </row>
    <row r="61" spans="1:35" x14ac:dyDescent="0.25">
      <c r="A61" s="608"/>
      <c r="B61" s="483"/>
      <c r="C61" s="234"/>
      <c r="D61" s="234"/>
      <c r="E61" s="234"/>
      <c r="F61" s="234"/>
      <c r="G61" s="234"/>
      <c r="H61" s="234"/>
      <c r="I61" s="234"/>
      <c r="J61" s="234"/>
      <c r="K61" s="234"/>
      <c r="L61" s="234"/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89"/>
      <c r="AD61" s="234"/>
      <c r="AE61" s="234"/>
      <c r="AF61" s="234"/>
      <c r="AG61" s="234"/>
      <c r="AH61" s="234"/>
      <c r="AI61" s="234"/>
    </row>
    <row r="62" spans="1:35" x14ac:dyDescent="0.25">
      <c r="A62" s="608"/>
      <c r="B62" s="483"/>
      <c r="C62" s="234"/>
      <c r="D62" s="234"/>
      <c r="E62" s="234"/>
      <c r="F62" s="234"/>
      <c r="G62" s="304"/>
      <c r="H62" s="234"/>
      <c r="I62" s="234"/>
      <c r="J62" s="234"/>
      <c r="K62" s="234"/>
      <c r="L62" s="234"/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89"/>
      <c r="AD62" s="234"/>
      <c r="AE62" s="234"/>
      <c r="AF62" s="234"/>
      <c r="AG62" s="234"/>
      <c r="AH62" s="234"/>
      <c r="AI62" s="234"/>
    </row>
    <row r="63" spans="1:35" x14ac:dyDescent="0.25">
      <c r="A63" s="608"/>
      <c r="B63" s="483"/>
      <c r="C63" s="306" t="s">
        <v>524</v>
      </c>
      <c r="D63" s="293" t="s">
        <v>523</v>
      </c>
      <c r="E63" s="234"/>
      <c r="F63" s="234"/>
      <c r="G63" s="602" t="s">
        <v>416</v>
      </c>
      <c r="H63" s="603"/>
      <c r="I63" s="602" t="s">
        <v>415</v>
      </c>
      <c r="J63" s="603"/>
      <c r="K63" s="602" t="s">
        <v>414</v>
      </c>
      <c r="L63" s="603"/>
      <c r="M63" s="602" t="s">
        <v>413</v>
      </c>
      <c r="N63" s="603"/>
      <c r="O63" s="602" t="s">
        <v>412</v>
      </c>
      <c r="P63" s="603"/>
      <c r="Q63" s="602" t="s">
        <v>411</v>
      </c>
      <c r="R63" s="603"/>
      <c r="S63" s="602" t="s">
        <v>410</v>
      </c>
      <c r="T63" s="603"/>
      <c r="U63" s="602" t="s">
        <v>409</v>
      </c>
      <c r="V63" s="603"/>
      <c r="W63" s="602" t="s">
        <v>408</v>
      </c>
      <c r="X63" s="603"/>
      <c r="Y63" s="234"/>
      <c r="Z63" s="234"/>
      <c r="AA63" s="234"/>
      <c r="AB63" s="234"/>
      <c r="AC63" s="289"/>
      <c r="AD63" s="234"/>
      <c r="AE63" s="234"/>
      <c r="AF63" s="2" t="s">
        <v>522</v>
      </c>
      <c r="AG63" s="234"/>
      <c r="AH63" s="234"/>
      <c r="AI63" s="234"/>
    </row>
    <row r="64" spans="1:35" x14ac:dyDescent="0.25">
      <c r="A64" s="608"/>
      <c r="B64" s="483"/>
      <c r="C64" s="234"/>
      <c r="D64" s="234"/>
      <c r="E64" s="234"/>
      <c r="F64" s="234"/>
      <c r="G64" s="297" t="s">
        <v>53</v>
      </c>
      <c r="H64" s="318" t="s">
        <v>521</v>
      </c>
      <c r="I64" s="299" t="s">
        <v>53</v>
      </c>
      <c r="J64" s="318" t="s">
        <v>521</v>
      </c>
      <c r="K64" s="299" t="s">
        <v>53</v>
      </c>
      <c r="L64" s="318" t="s">
        <v>521</v>
      </c>
      <c r="M64" s="299" t="s">
        <v>53</v>
      </c>
      <c r="N64" s="318" t="s">
        <v>521</v>
      </c>
      <c r="O64" s="299" t="s">
        <v>53</v>
      </c>
      <c r="P64" s="318" t="s">
        <v>521</v>
      </c>
      <c r="Q64" s="299" t="s">
        <v>53</v>
      </c>
      <c r="R64" s="318" t="s">
        <v>521</v>
      </c>
      <c r="S64" s="299" t="s">
        <v>53</v>
      </c>
      <c r="T64" s="318" t="s">
        <v>521</v>
      </c>
      <c r="U64" s="299" t="s">
        <v>53</v>
      </c>
      <c r="V64" s="318" t="s">
        <v>521</v>
      </c>
      <c r="W64" s="299" t="s">
        <v>53</v>
      </c>
      <c r="X64" s="318" t="s">
        <v>521</v>
      </c>
      <c r="Y64" s="234"/>
      <c r="Z64" s="234"/>
      <c r="AA64" s="234"/>
      <c r="AB64" s="234"/>
      <c r="AC64" s="289"/>
      <c r="AD64" s="234"/>
      <c r="AE64" s="234"/>
      <c r="AF64" s="234"/>
      <c r="AG64" s="234"/>
      <c r="AH64" s="234"/>
      <c r="AI64" s="234"/>
    </row>
    <row r="65" spans="1:35" x14ac:dyDescent="0.25">
      <c r="A65" s="608"/>
      <c r="B65" s="483"/>
      <c r="C65" s="234"/>
      <c r="D65" s="234" t="s">
        <v>520</v>
      </c>
      <c r="E65" s="234"/>
      <c r="F65" s="234"/>
      <c r="G65" s="292">
        <f>I65+K65+M65+O65+Q65+S65+U65+W65</f>
        <v>0</v>
      </c>
      <c r="H65" s="321"/>
      <c r="I65" s="298">
        <v>0</v>
      </c>
      <c r="J65" s="298">
        <v>0</v>
      </c>
      <c r="K65" s="291">
        <v>0</v>
      </c>
      <c r="L65" s="291">
        <v>0</v>
      </c>
      <c r="M65" s="291">
        <v>0</v>
      </c>
      <c r="N65" s="291">
        <v>0</v>
      </c>
      <c r="O65" s="291">
        <v>0</v>
      </c>
      <c r="P65" s="291">
        <v>0</v>
      </c>
      <c r="Q65" s="291">
        <v>0</v>
      </c>
      <c r="R65" s="291">
        <v>0</v>
      </c>
      <c r="S65" s="291">
        <v>0</v>
      </c>
      <c r="T65" s="291">
        <v>0</v>
      </c>
      <c r="U65" s="291">
        <v>0</v>
      </c>
      <c r="V65" s="291">
        <v>0</v>
      </c>
      <c r="W65" s="291">
        <v>0</v>
      </c>
      <c r="X65" s="291">
        <v>0</v>
      </c>
      <c r="Y65" s="234"/>
      <c r="Z65" s="234"/>
      <c r="AA65" s="234"/>
      <c r="AB65" s="234"/>
      <c r="AC65" s="289"/>
      <c r="AD65" s="234"/>
      <c r="AE65" s="234"/>
      <c r="AF65" s="234"/>
      <c r="AG65" s="234"/>
      <c r="AH65" s="234"/>
      <c r="AI65" s="234"/>
    </row>
    <row r="66" spans="1:35" x14ac:dyDescent="0.25">
      <c r="A66" s="608"/>
      <c r="B66" s="483"/>
      <c r="C66" s="234"/>
      <c r="D66" s="234"/>
      <c r="E66" s="234"/>
      <c r="F66" s="234"/>
      <c r="G66" s="234"/>
      <c r="H66" s="234"/>
      <c r="I66" s="234"/>
      <c r="J66" s="234"/>
      <c r="K66" s="234"/>
      <c r="L66" s="234"/>
      <c r="M66" s="234"/>
      <c r="N66" s="234"/>
      <c r="O66" s="234"/>
      <c r="P66" s="234"/>
      <c r="Q66" s="234"/>
      <c r="R66" s="234"/>
      <c r="S66" s="234"/>
      <c r="T66" s="234"/>
      <c r="U66" s="234"/>
      <c r="V66" s="234"/>
      <c r="W66" s="234"/>
      <c r="X66" s="234"/>
      <c r="Y66" s="234"/>
      <c r="Z66" s="234"/>
      <c r="AA66" s="234"/>
      <c r="AB66" s="234"/>
      <c r="AC66" s="289"/>
      <c r="AD66" s="234"/>
      <c r="AE66" s="234"/>
      <c r="AF66" s="234"/>
      <c r="AG66" s="234"/>
      <c r="AH66" s="234"/>
      <c r="AI66" s="234"/>
    </row>
    <row r="67" spans="1:35" x14ac:dyDescent="0.25">
      <c r="A67" s="608"/>
      <c r="B67" s="483"/>
      <c r="C67" s="234"/>
      <c r="D67" s="234"/>
      <c r="E67" s="234"/>
      <c r="F67" s="234"/>
      <c r="G67" s="304"/>
      <c r="H67" s="234"/>
      <c r="I67" s="234"/>
      <c r="J67" s="234"/>
      <c r="K67" s="234"/>
      <c r="L67" s="234"/>
      <c r="M67" s="234"/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  <c r="AA67" s="234"/>
      <c r="AB67" s="234"/>
      <c r="AC67" s="289"/>
      <c r="AD67" s="234"/>
      <c r="AE67" s="234"/>
      <c r="AF67" s="234"/>
      <c r="AG67" s="234"/>
      <c r="AH67" s="234"/>
      <c r="AI67" s="234"/>
    </row>
    <row r="68" spans="1:35" x14ac:dyDescent="0.25">
      <c r="A68" s="608"/>
      <c r="B68" s="483"/>
      <c r="C68" s="234"/>
      <c r="D68" s="234"/>
      <c r="E68" s="234"/>
      <c r="F68" s="234"/>
      <c r="G68" s="602" t="s">
        <v>407</v>
      </c>
      <c r="H68" s="603"/>
      <c r="I68" s="602" t="s">
        <v>406</v>
      </c>
      <c r="J68" s="603"/>
      <c r="K68" s="602" t="s">
        <v>405</v>
      </c>
      <c r="L68" s="603"/>
      <c r="M68" s="602" t="s">
        <v>404</v>
      </c>
      <c r="N68" s="603"/>
      <c r="O68" s="602" t="s">
        <v>403</v>
      </c>
      <c r="P68" s="603"/>
      <c r="Q68" s="602" t="s">
        <v>402</v>
      </c>
      <c r="R68" s="604"/>
      <c r="S68" s="234"/>
      <c r="T68" s="234"/>
      <c r="U68" s="234"/>
      <c r="V68" s="234"/>
      <c r="W68" s="234"/>
      <c r="X68" s="234"/>
      <c r="Y68" s="234"/>
      <c r="Z68" s="234"/>
      <c r="AA68" s="234"/>
      <c r="AB68" s="234"/>
      <c r="AC68" s="289"/>
      <c r="AD68" s="234"/>
      <c r="AE68" s="234"/>
      <c r="AF68" s="2" t="s">
        <v>522</v>
      </c>
      <c r="AG68" s="234"/>
      <c r="AH68" s="234"/>
      <c r="AI68" s="234"/>
    </row>
    <row r="69" spans="1:35" x14ac:dyDescent="0.25">
      <c r="A69" s="608"/>
      <c r="B69" s="483"/>
      <c r="C69" s="234"/>
      <c r="D69" s="234"/>
      <c r="E69" s="234"/>
      <c r="F69" s="234"/>
      <c r="G69" s="297" t="s">
        <v>53</v>
      </c>
      <c r="H69" s="318" t="s">
        <v>521</v>
      </c>
      <c r="I69" s="297" t="s">
        <v>53</v>
      </c>
      <c r="J69" s="318" t="s">
        <v>521</v>
      </c>
      <c r="K69" s="297" t="s">
        <v>53</v>
      </c>
      <c r="L69" s="318" t="s">
        <v>521</v>
      </c>
      <c r="M69" s="297" t="s">
        <v>53</v>
      </c>
      <c r="N69" s="318" t="s">
        <v>521</v>
      </c>
      <c r="O69" s="297" t="s">
        <v>53</v>
      </c>
      <c r="P69" s="318" t="s">
        <v>521</v>
      </c>
      <c r="Q69" s="296" t="s">
        <v>53</v>
      </c>
      <c r="R69" s="318" t="s">
        <v>521</v>
      </c>
      <c r="S69" s="282"/>
      <c r="T69" s="294"/>
      <c r="U69" s="234"/>
      <c r="V69" s="294"/>
      <c r="W69" s="234"/>
      <c r="X69" s="294"/>
      <c r="Y69" s="234"/>
      <c r="Z69" s="234"/>
      <c r="AA69" s="234"/>
      <c r="AB69" s="234"/>
      <c r="AC69" s="289"/>
      <c r="AD69" s="234"/>
      <c r="AE69" s="234"/>
      <c r="AF69" s="234"/>
      <c r="AG69" s="234"/>
      <c r="AH69" s="234"/>
      <c r="AI69" s="234"/>
    </row>
    <row r="70" spans="1:35" x14ac:dyDescent="0.25">
      <c r="A70" s="608"/>
      <c r="B70" s="483"/>
      <c r="C70" s="234"/>
      <c r="D70" s="234" t="s">
        <v>520</v>
      </c>
      <c r="E70" s="234"/>
      <c r="F70" s="234"/>
      <c r="G70" s="292">
        <f>I70+K70+M70+O70+Q70</f>
        <v>0</v>
      </c>
      <c r="H70" s="320"/>
      <c r="I70" s="291">
        <v>0</v>
      </c>
      <c r="J70" s="291">
        <v>0</v>
      </c>
      <c r="K70" s="291">
        <v>0</v>
      </c>
      <c r="L70" s="291">
        <v>0</v>
      </c>
      <c r="M70" s="291">
        <v>0</v>
      </c>
      <c r="N70" s="291">
        <v>0</v>
      </c>
      <c r="O70" s="291">
        <v>0</v>
      </c>
      <c r="P70" s="291">
        <v>0</v>
      </c>
      <c r="Q70" s="291">
        <v>0</v>
      </c>
      <c r="R70" s="291">
        <v>0</v>
      </c>
      <c r="S70" s="234"/>
      <c r="T70" s="234"/>
      <c r="U70" s="234"/>
      <c r="V70" s="234"/>
      <c r="W70" s="234"/>
      <c r="X70" s="234"/>
      <c r="Y70" s="234"/>
      <c r="Z70" s="234"/>
      <c r="AA70" s="234"/>
      <c r="AB70" s="234"/>
      <c r="AC70" s="289"/>
      <c r="AD70" s="234"/>
      <c r="AE70" s="234"/>
      <c r="AF70" s="234"/>
      <c r="AG70" s="234"/>
      <c r="AH70" s="234"/>
      <c r="AI70" s="234"/>
    </row>
    <row r="71" spans="1:35" x14ac:dyDescent="0.25">
      <c r="A71" s="608"/>
      <c r="B71" s="483"/>
      <c r="C71" s="234"/>
      <c r="D71" s="234"/>
      <c r="E71" s="234"/>
      <c r="F71" s="234"/>
      <c r="G71" s="234"/>
      <c r="H71" s="234"/>
      <c r="I71" s="234"/>
      <c r="J71" s="234"/>
      <c r="K71" s="234"/>
      <c r="L71" s="234"/>
      <c r="M71" s="234"/>
      <c r="N71" s="234"/>
      <c r="O71" s="234"/>
      <c r="P71" s="234"/>
      <c r="Q71" s="234"/>
      <c r="R71" s="234"/>
      <c r="S71" s="234"/>
      <c r="T71" s="234"/>
      <c r="U71" s="234"/>
      <c r="V71" s="234"/>
      <c r="W71" s="234"/>
      <c r="X71" s="234"/>
      <c r="Y71" s="234"/>
      <c r="Z71" s="234"/>
      <c r="AA71" s="234"/>
      <c r="AB71" s="234"/>
      <c r="AC71" s="289"/>
      <c r="AD71" s="234"/>
      <c r="AE71" s="234"/>
      <c r="AF71" s="234"/>
      <c r="AG71" s="234"/>
      <c r="AH71" s="234"/>
      <c r="AI71" s="234"/>
    </row>
    <row r="72" spans="1:35" x14ac:dyDescent="0.25">
      <c r="A72" s="608"/>
      <c r="B72" s="483"/>
      <c r="C72" s="234"/>
      <c r="D72" s="234"/>
      <c r="E72" s="234"/>
      <c r="F72" s="234"/>
      <c r="G72" s="234"/>
      <c r="H72" s="234"/>
      <c r="I72" s="234"/>
      <c r="J72" s="234"/>
      <c r="K72" s="234"/>
      <c r="L72" s="234"/>
      <c r="M72" s="234"/>
      <c r="N72" s="234"/>
      <c r="O72" s="234"/>
      <c r="P72" s="234"/>
      <c r="Q72" s="234"/>
      <c r="R72" s="234"/>
      <c r="S72" s="234"/>
      <c r="T72" s="234"/>
      <c r="U72" s="234"/>
      <c r="V72" s="234"/>
      <c r="W72" s="234"/>
      <c r="X72" s="234"/>
      <c r="Y72" s="234"/>
      <c r="Z72" s="234"/>
      <c r="AA72" s="234"/>
      <c r="AB72" s="234"/>
      <c r="AC72" s="289"/>
      <c r="AD72" s="234"/>
      <c r="AE72" s="234"/>
      <c r="AF72" s="234"/>
      <c r="AG72" s="234"/>
      <c r="AH72" s="234"/>
      <c r="AI72" s="234"/>
    </row>
    <row r="73" spans="1:35" x14ac:dyDescent="0.25">
      <c r="A73" s="608"/>
      <c r="B73" s="483"/>
      <c r="C73" s="306" t="s">
        <v>519</v>
      </c>
      <c r="D73" s="293" t="s">
        <v>518</v>
      </c>
      <c r="E73" s="234"/>
      <c r="F73" s="234"/>
      <c r="G73" s="602" t="s">
        <v>416</v>
      </c>
      <c r="H73" s="603"/>
      <c r="I73" s="602" t="s">
        <v>415</v>
      </c>
      <c r="J73" s="603"/>
      <c r="K73" s="602" t="s">
        <v>414</v>
      </c>
      <c r="L73" s="603"/>
      <c r="M73" s="602" t="s">
        <v>413</v>
      </c>
      <c r="N73" s="603"/>
      <c r="O73" s="602" t="s">
        <v>412</v>
      </c>
      <c r="P73" s="603"/>
      <c r="Q73" s="602" t="s">
        <v>411</v>
      </c>
      <c r="R73" s="603"/>
      <c r="S73" s="602" t="s">
        <v>410</v>
      </c>
      <c r="T73" s="603"/>
      <c r="U73" s="602" t="s">
        <v>409</v>
      </c>
      <c r="V73" s="603"/>
      <c r="W73" s="602" t="s">
        <v>408</v>
      </c>
      <c r="X73" s="603"/>
      <c r="Y73" s="234"/>
      <c r="Z73" s="234"/>
      <c r="AA73" s="234"/>
      <c r="AB73" s="234"/>
      <c r="AC73" s="289"/>
      <c r="AD73" s="234"/>
      <c r="AE73" s="234"/>
      <c r="AF73" s="2" t="s">
        <v>517</v>
      </c>
      <c r="AG73" s="234"/>
      <c r="AH73" s="234"/>
      <c r="AI73" s="234"/>
    </row>
    <row r="74" spans="1:35" ht="25.5" x14ac:dyDescent="0.25">
      <c r="A74" s="608"/>
      <c r="B74" s="483"/>
      <c r="C74" s="234"/>
      <c r="D74" s="234"/>
      <c r="E74" s="234"/>
      <c r="F74" s="234"/>
      <c r="G74" s="297" t="s">
        <v>516</v>
      </c>
      <c r="H74" s="295" t="s">
        <v>54</v>
      </c>
      <c r="I74" s="297" t="s">
        <v>515</v>
      </c>
      <c r="J74" s="295" t="s">
        <v>54</v>
      </c>
      <c r="K74" s="297" t="s">
        <v>515</v>
      </c>
      <c r="L74" s="295" t="s">
        <v>54</v>
      </c>
      <c r="M74" s="297" t="s">
        <v>515</v>
      </c>
      <c r="N74" s="295" t="s">
        <v>54</v>
      </c>
      <c r="O74" s="297" t="s">
        <v>515</v>
      </c>
      <c r="P74" s="295" t="s">
        <v>54</v>
      </c>
      <c r="Q74" s="297" t="s">
        <v>515</v>
      </c>
      <c r="R74" s="295" t="s">
        <v>54</v>
      </c>
      <c r="S74" s="297" t="s">
        <v>515</v>
      </c>
      <c r="T74" s="295" t="s">
        <v>54</v>
      </c>
      <c r="U74" s="297" t="s">
        <v>515</v>
      </c>
      <c r="V74" s="295" t="s">
        <v>54</v>
      </c>
      <c r="W74" s="297" t="s">
        <v>515</v>
      </c>
      <c r="X74" s="295" t="s">
        <v>54</v>
      </c>
      <c r="Y74" s="234"/>
      <c r="Z74" s="234"/>
      <c r="AA74" s="234"/>
      <c r="AB74" s="234"/>
      <c r="AC74" s="289"/>
      <c r="AD74" s="234"/>
      <c r="AE74" s="234"/>
      <c r="AF74" s="284" t="s">
        <v>514</v>
      </c>
      <c r="AG74" s="234"/>
      <c r="AH74" s="234"/>
      <c r="AI74" s="234"/>
    </row>
    <row r="75" spans="1:35" x14ac:dyDescent="0.25">
      <c r="A75" s="608"/>
      <c r="B75" s="483"/>
      <c r="C75" s="234"/>
      <c r="D75" s="234" t="s">
        <v>513</v>
      </c>
      <c r="E75" s="234"/>
      <c r="F75" s="234"/>
      <c r="G75" s="292">
        <f>I75+K75+M75+O75+Q75+U75+W75</f>
        <v>0</v>
      </c>
      <c r="H75" s="292">
        <f>J75+L75+N75+P75+R75+V75+X75</f>
        <v>0</v>
      </c>
      <c r="I75" s="298">
        <v>0</v>
      </c>
      <c r="J75" s="298">
        <v>0</v>
      </c>
      <c r="K75" s="298">
        <v>0</v>
      </c>
      <c r="L75" s="298">
        <v>0</v>
      </c>
      <c r="M75" s="298">
        <v>0</v>
      </c>
      <c r="N75" s="298">
        <v>0</v>
      </c>
      <c r="O75" s="298">
        <v>0</v>
      </c>
      <c r="P75" s="298">
        <v>0</v>
      </c>
      <c r="Q75" s="298">
        <v>0</v>
      </c>
      <c r="R75" s="298">
        <v>0</v>
      </c>
      <c r="S75" s="298">
        <v>0</v>
      </c>
      <c r="T75" s="298">
        <v>0</v>
      </c>
      <c r="U75" s="298">
        <v>0</v>
      </c>
      <c r="V75" s="298">
        <v>0</v>
      </c>
      <c r="W75" s="298">
        <v>0</v>
      </c>
      <c r="X75" s="298">
        <v>0</v>
      </c>
      <c r="Y75" s="234"/>
      <c r="Z75" s="234"/>
      <c r="AA75" s="234"/>
      <c r="AB75" s="234"/>
      <c r="AC75" s="289"/>
      <c r="AD75" s="234"/>
      <c r="AE75" s="234"/>
      <c r="AF75" s="2" t="s">
        <v>512</v>
      </c>
      <c r="AG75" s="234"/>
      <c r="AH75" s="234"/>
      <c r="AI75" s="234"/>
    </row>
    <row r="76" spans="1:35" x14ac:dyDescent="0.25">
      <c r="A76" s="608"/>
      <c r="B76" s="483"/>
      <c r="C76" s="234"/>
      <c r="D76" s="606" t="s">
        <v>511</v>
      </c>
      <c r="E76" s="606"/>
      <c r="F76" s="606"/>
      <c r="G76" s="292">
        <f>I76+K76+M76+O76+Q76+U76+W76</f>
        <v>0</v>
      </c>
      <c r="H76" s="292">
        <f>J76+L76+N76+P76+R76+V76+X76</f>
        <v>0</v>
      </c>
      <c r="I76" s="298">
        <v>0</v>
      </c>
      <c r="J76" s="298">
        <v>0</v>
      </c>
      <c r="K76" s="298">
        <v>0</v>
      </c>
      <c r="L76" s="298">
        <v>0</v>
      </c>
      <c r="M76" s="298">
        <v>0</v>
      </c>
      <c r="N76" s="298">
        <v>0</v>
      </c>
      <c r="O76" s="298">
        <v>0</v>
      </c>
      <c r="P76" s="298">
        <v>0</v>
      </c>
      <c r="Q76" s="298">
        <v>0</v>
      </c>
      <c r="R76" s="298">
        <v>0</v>
      </c>
      <c r="S76" s="298">
        <v>0</v>
      </c>
      <c r="T76" s="298">
        <v>0</v>
      </c>
      <c r="U76" s="298">
        <v>0</v>
      </c>
      <c r="V76" s="298">
        <v>0</v>
      </c>
      <c r="W76" s="298">
        <v>0</v>
      </c>
      <c r="X76" s="298">
        <v>0</v>
      </c>
      <c r="Y76" s="234"/>
      <c r="Z76" s="234"/>
      <c r="AA76" s="234"/>
      <c r="AB76" s="234"/>
      <c r="AC76" s="289"/>
      <c r="AD76" s="234"/>
      <c r="AE76" s="234"/>
      <c r="AF76" s="234"/>
      <c r="AG76" s="234"/>
      <c r="AH76" s="234"/>
      <c r="AI76" s="234"/>
    </row>
    <row r="77" spans="1:35" x14ac:dyDescent="0.25">
      <c r="A77" s="608"/>
      <c r="B77" s="483"/>
      <c r="C77" s="234"/>
      <c r="D77" s="234"/>
      <c r="E77" s="234"/>
      <c r="F77" s="234" t="s">
        <v>178</v>
      </c>
      <c r="G77" s="234"/>
      <c r="H77" s="234"/>
      <c r="I77" s="234"/>
      <c r="J77" s="234"/>
      <c r="K77" s="234"/>
      <c r="L77" s="234"/>
      <c r="M77" s="234"/>
      <c r="N77" s="234"/>
      <c r="O77" s="234"/>
      <c r="P77" s="234"/>
      <c r="Q77" s="234"/>
      <c r="R77" s="234"/>
      <c r="S77" s="234"/>
      <c r="T77" s="234"/>
      <c r="U77" s="234"/>
      <c r="V77" s="234"/>
      <c r="W77" s="234"/>
      <c r="X77" s="234"/>
      <c r="Y77" s="234"/>
      <c r="Z77" s="234"/>
      <c r="AA77" s="234"/>
      <c r="AB77" s="234"/>
      <c r="AC77" s="289"/>
      <c r="AD77" s="234"/>
      <c r="AE77" s="234"/>
      <c r="AF77" s="234"/>
      <c r="AG77" s="234"/>
      <c r="AH77" s="234"/>
      <c r="AI77" s="234"/>
    </row>
    <row r="78" spans="1:35" ht="15" customHeight="1" x14ac:dyDescent="0.25">
      <c r="A78" s="608"/>
      <c r="B78" s="483"/>
      <c r="C78" s="234"/>
      <c r="D78" s="234"/>
      <c r="E78" s="234"/>
      <c r="F78" s="234"/>
      <c r="G78" s="234"/>
      <c r="H78" s="234"/>
      <c r="I78" s="234"/>
      <c r="J78" s="234"/>
      <c r="K78" s="234"/>
      <c r="L78" s="234"/>
      <c r="M78" s="234"/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4"/>
      <c r="Z78" s="234"/>
      <c r="AA78" s="234"/>
      <c r="AB78" s="234"/>
      <c r="AC78" s="289"/>
      <c r="AD78" s="234"/>
      <c r="AE78" s="234"/>
      <c r="AF78" s="234"/>
      <c r="AG78" s="234"/>
      <c r="AH78" s="234"/>
      <c r="AI78" s="234"/>
    </row>
    <row r="79" spans="1:35" x14ac:dyDescent="0.25">
      <c r="A79" s="608"/>
      <c r="B79" s="483"/>
      <c r="C79" s="234"/>
      <c r="D79" s="234"/>
      <c r="E79" s="234"/>
      <c r="F79" s="234"/>
      <c r="G79" s="602" t="s">
        <v>407</v>
      </c>
      <c r="H79" s="603"/>
      <c r="I79" s="602" t="s">
        <v>406</v>
      </c>
      <c r="J79" s="603"/>
      <c r="K79" s="602" t="s">
        <v>405</v>
      </c>
      <c r="L79" s="603"/>
      <c r="M79" s="602" t="s">
        <v>404</v>
      </c>
      <c r="N79" s="603"/>
      <c r="O79" s="602" t="s">
        <v>403</v>
      </c>
      <c r="P79" s="603"/>
      <c r="Q79" s="602" t="s">
        <v>402</v>
      </c>
      <c r="R79" s="604"/>
      <c r="S79" s="234"/>
      <c r="T79" s="234"/>
      <c r="U79" s="234"/>
      <c r="V79" s="234"/>
      <c r="W79" s="234"/>
      <c r="X79" s="234"/>
      <c r="Y79" s="234"/>
      <c r="Z79" s="234"/>
      <c r="AA79" s="234"/>
      <c r="AB79" s="234"/>
      <c r="AC79" s="289"/>
      <c r="AD79" s="234"/>
      <c r="AE79" s="234"/>
      <c r="AF79" s="2" t="s">
        <v>517</v>
      </c>
      <c r="AG79" s="234"/>
      <c r="AH79" s="234"/>
      <c r="AI79" s="234"/>
    </row>
    <row r="80" spans="1:35" ht="25.5" x14ac:dyDescent="0.25">
      <c r="A80" s="608"/>
      <c r="B80" s="483"/>
      <c r="C80" s="234"/>
      <c r="D80" s="234"/>
      <c r="E80" s="234"/>
      <c r="F80" s="234"/>
      <c r="G80" s="297" t="s">
        <v>516</v>
      </c>
      <c r="H80" s="295" t="s">
        <v>54</v>
      </c>
      <c r="I80" s="297" t="s">
        <v>515</v>
      </c>
      <c r="J80" s="295" t="s">
        <v>54</v>
      </c>
      <c r="K80" s="297" t="s">
        <v>515</v>
      </c>
      <c r="L80" s="295" t="s">
        <v>54</v>
      </c>
      <c r="M80" s="297" t="s">
        <v>515</v>
      </c>
      <c r="N80" s="295" t="s">
        <v>54</v>
      </c>
      <c r="O80" s="297" t="s">
        <v>515</v>
      </c>
      <c r="P80" s="295" t="s">
        <v>54</v>
      </c>
      <c r="Q80" s="297" t="s">
        <v>515</v>
      </c>
      <c r="R80" s="295" t="s">
        <v>54</v>
      </c>
      <c r="S80" s="282"/>
      <c r="T80" s="294"/>
      <c r="U80" s="234"/>
      <c r="V80" s="294"/>
      <c r="W80" s="234"/>
      <c r="X80" s="294"/>
      <c r="Y80" s="234"/>
      <c r="Z80" s="234"/>
      <c r="AA80" s="234"/>
      <c r="AB80" s="234"/>
      <c r="AC80" s="289"/>
      <c r="AD80" s="234"/>
      <c r="AE80" s="234"/>
      <c r="AF80" s="284" t="s">
        <v>514</v>
      </c>
      <c r="AG80" s="234"/>
      <c r="AH80" s="234"/>
      <c r="AI80" s="234"/>
    </row>
    <row r="81" spans="1:35" x14ac:dyDescent="0.25">
      <c r="A81" s="608"/>
      <c r="B81" s="483"/>
      <c r="C81" s="234"/>
      <c r="D81" s="234" t="s">
        <v>513</v>
      </c>
      <c r="E81" s="234"/>
      <c r="F81" s="234"/>
      <c r="G81" s="292">
        <f>I81+K81+M81+O81+Q81</f>
        <v>0</v>
      </c>
      <c r="H81" s="292">
        <f>J81+L81+N81+P81+R81</f>
        <v>0</v>
      </c>
      <c r="I81" s="298">
        <v>0</v>
      </c>
      <c r="J81" s="298">
        <v>0</v>
      </c>
      <c r="K81" s="298">
        <v>0</v>
      </c>
      <c r="L81" s="298">
        <v>0</v>
      </c>
      <c r="M81" s="298">
        <v>0</v>
      </c>
      <c r="N81" s="298">
        <v>0</v>
      </c>
      <c r="O81" s="298">
        <v>0</v>
      </c>
      <c r="P81" s="298">
        <v>0</v>
      </c>
      <c r="Q81" s="298">
        <v>0</v>
      </c>
      <c r="R81" s="298">
        <v>0</v>
      </c>
      <c r="S81" s="301"/>
      <c r="T81" s="234"/>
      <c r="U81" s="234"/>
      <c r="V81" s="234"/>
      <c r="W81" s="234"/>
      <c r="X81" s="234"/>
      <c r="Y81" s="234"/>
      <c r="Z81" s="234"/>
      <c r="AA81" s="234"/>
      <c r="AB81" s="234"/>
      <c r="AC81" s="289"/>
      <c r="AD81" s="234"/>
      <c r="AE81" s="234"/>
      <c r="AF81" s="2" t="s">
        <v>512</v>
      </c>
      <c r="AG81" s="234"/>
      <c r="AH81" s="234"/>
      <c r="AI81" s="234"/>
    </row>
    <row r="82" spans="1:35" x14ac:dyDescent="0.25">
      <c r="A82" s="608"/>
      <c r="B82" s="483"/>
      <c r="C82" s="234"/>
      <c r="D82" s="606" t="s">
        <v>511</v>
      </c>
      <c r="E82" s="606"/>
      <c r="F82" s="606"/>
      <c r="G82" s="292">
        <f>I82+K82+M82+O82+Q82</f>
        <v>0</v>
      </c>
      <c r="H82" s="292">
        <f>J82+L82+N82+P82+R82</f>
        <v>0</v>
      </c>
      <c r="I82" s="298">
        <v>0</v>
      </c>
      <c r="J82" s="298">
        <v>0</v>
      </c>
      <c r="K82" s="298">
        <v>0</v>
      </c>
      <c r="L82" s="298">
        <v>0</v>
      </c>
      <c r="M82" s="298">
        <v>0</v>
      </c>
      <c r="N82" s="298">
        <v>0</v>
      </c>
      <c r="O82" s="298">
        <v>0</v>
      </c>
      <c r="P82" s="298">
        <v>0</v>
      </c>
      <c r="Q82" s="298">
        <v>0</v>
      </c>
      <c r="R82" s="298">
        <v>0</v>
      </c>
      <c r="S82" s="301"/>
      <c r="T82" s="234"/>
      <c r="U82" s="234"/>
      <c r="V82" s="234"/>
      <c r="W82" s="234"/>
      <c r="X82" s="234"/>
      <c r="Y82" s="234"/>
      <c r="Z82" s="234"/>
      <c r="AA82" s="234"/>
      <c r="AB82" s="234"/>
      <c r="AC82" s="289"/>
      <c r="AD82" s="234"/>
      <c r="AE82" s="234"/>
      <c r="AF82" s="234"/>
      <c r="AG82" s="234"/>
      <c r="AH82" s="234"/>
      <c r="AI82" s="234"/>
    </row>
    <row r="83" spans="1:35" x14ac:dyDescent="0.25">
      <c r="A83" s="608"/>
      <c r="B83" s="483"/>
      <c r="C83" s="234"/>
      <c r="D83" s="234"/>
      <c r="E83" s="234"/>
      <c r="F83" s="234"/>
      <c r="G83" s="234"/>
      <c r="H83" s="234"/>
      <c r="I83" s="234"/>
      <c r="J83" s="234"/>
      <c r="K83" s="234"/>
      <c r="L83" s="234"/>
      <c r="M83" s="234"/>
      <c r="N83" s="234"/>
      <c r="O83" s="234"/>
      <c r="P83" s="234"/>
      <c r="Q83" s="234"/>
      <c r="R83" s="234"/>
      <c r="S83" s="234"/>
      <c r="T83" s="234"/>
      <c r="U83" s="234"/>
      <c r="V83" s="234"/>
      <c r="W83" s="234"/>
      <c r="X83" s="234"/>
      <c r="Y83" s="234"/>
      <c r="Z83" s="234"/>
      <c r="AA83" s="234"/>
      <c r="AB83" s="234"/>
      <c r="AC83" s="289"/>
      <c r="AD83" s="234"/>
      <c r="AE83" s="234"/>
      <c r="AF83" s="234"/>
      <c r="AG83" s="234"/>
      <c r="AH83" s="234"/>
      <c r="AI83" s="234"/>
    </row>
    <row r="84" spans="1:35" ht="15" customHeight="1" x14ac:dyDescent="0.25">
      <c r="A84" s="608"/>
      <c r="B84" s="483"/>
      <c r="C84" s="234"/>
      <c r="D84" s="234"/>
      <c r="E84" s="234"/>
      <c r="F84" s="234"/>
      <c r="G84" s="234"/>
      <c r="H84" s="234"/>
      <c r="I84" s="234"/>
      <c r="J84" s="234"/>
      <c r="K84" s="234"/>
      <c r="L84" s="234"/>
      <c r="M84" s="234"/>
      <c r="N84" s="234"/>
      <c r="O84" s="234"/>
      <c r="P84" s="234"/>
      <c r="Q84" s="234"/>
      <c r="R84" s="234"/>
      <c r="S84" s="234"/>
      <c r="T84" s="234"/>
      <c r="U84" s="234"/>
      <c r="V84" s="234"/>
      <c r="W84" s="234"/>
      <c r="X84" s="234"/>
      <c r="Y84" s="234"/>
      <c r="Z84" s="234"/>
      <c r="AA84" s="234"/>
      <c r="AB84" s="234"/>
      <c r="AC84" s="289"/>
      <c r="AD84" s="234"/>
      <c r="AE84" s="234"/>
      <c r="AF84" s="234"/>
      <c r="AG84" s="234"/>
      <c r="AH84" s="234"/>
      <c r="AI84" s="234"/>
    </row>
    <row r="85" spans="1:35" x14ac:dyDescent="0.25">
      <c r="A85" s="608"/>
      <c r="B85" s="483"/>
      <c r="C85" s="293" t="s">
        <v>510</v>
      </c>
      <c r="D85" s="234"/>
      <c r="E85" s="234"/>
      <c r="F85" s="234"/>
      <c r="G85" s="234"/>
      <c r="H85" s="234"/>
      <c r="I85" s="234"/>
      <c r="J85" s="234"/>
      <c r="K85" s="234"/>
      <c r="L85" s="234"/>
      <c r="M85" s="234"/>
      <c r="N85" s="234"/>
      <c r="O85" s="234"/>
      <c r="P85" s="234"/>
      <c r="Q85" s="234"/>
      <c r="R85" s="234"/>
      <c r="S85" s="234"/>
      <c r="T85" s="234"/>
      <c r="U85" s="234"/>
      <c r="V85" s="234"/>
      <c r="W85" s="234"/>
      <c r="X85" s="234"/>
      <c r="Y85" s="234"/>
      <c r="Z85" s="234"/>
      <c r="AA85" s="234"/>
      <c r="AB85" s="234"/>
      <c r="AC85" s="289"/>
      <c r="AD85" s="234"/>
      <c r="AE85" s="234"/>
      <c r="AF85" s="234"/>
      <c r="AG85" s="234"/>
      <c r="AH85" s="234"/>
      <c r="AI85" s="234"/>
    </row>
    <row r="86" spans="1:35" x14ac:dyDescent="0.25">
      <c r="A86" s="608"/>
      <c r="B86" s="483"/>
      <c r="C86" s="234"/>
      <c r="D86" s="234"/>
      <c r="E86" s="234"/>
      <c r="F86" s="234"/>
      <c r="G86" s="234"/>
      <c r="H86" s="234"/>
      <c r="I86" s="234"/>
      <c r="J86" s="234"/>
      <c r="K86" s="234"/>
      <c r="L86" s="234"/>
      <c r="M86" s="234"/>
      <c r="N86" s="234"/>
      <c r="O86" s="234"/>
      <c r="P86" s="234"/>
      <c r="Q86" s="234"/>
      <c r="R86" s="234"/>
      <c r="S86" s="234"/>
      <c r="T86" s="234"/>
      <c r="U86" s="234"/>
      <c r="V86" s="234"/>
      <c r="W86" s="234"/>
      <c r="X86" s="234"/>
      <c r="Y86" s="234"/>
      <c r="Z86" s="234"/>
      <c r="AA86" s="234"/>
      <c r="AB86" s="234"/>
      <c r="AC86" s="289"/>
      <c r="AD86" s="234"/>
      <c r="AE86" s="234"/>
      <c r="AF86" s="234"/>
      <c r="AG86" s="234"/>
      <c r="AH86" s="234"/>
      <c r="AI86" s="234"/>
    </row>
    <row r="87" spans="1:35" x14ac:dyDescent="0.25">
      <c r="A87" s="608"/>
      <c r="B87" s="483"/>
      <c r="C87" s="234"/>
      <c r="D87" s="234"/>
      <c r="E87" s="234"/>
      <c r="F87" s="234"/>
      <c r="G87" s="234"/>
      <c r="H87" s="234"/>
      <c r="I87" s="234"/>
      <c r="J87" s="234"/>
      <c r="K87" s="234"/>
      <c r="L87" s="234"/>
      <c r="M87" s="234"/>
      <c r="N87" s="234"/>
      <c r="O87" s="234"/>
      <c r="P87" s="234"/>
      <c r="Q87" s="234"/>
      <c r="R87" s="234"/>
      <c r="S87" s="234"/>
      <c r="T87" s="234"/>
      <c r="U87" s="234"/>
      <c r="V87" s="234"/>
      <c r="W87" s="234"/>
      <c r="X87" s="234"/>
      <c r="Y87" s="234"/>
      <c r="Z87" s="234"/>
      <c r="AA87" s="234"/>
      <c r="AB87" s="234"/>
      <c r="AC87" s="289"/>
      <c r="AD87" s="234"/>
      <c r="AE87" s="234"/>
      <c r="AF87" s="234"/>
      <c r="AG87" s="234"/>
      <c r="AH87" s="234"/>
      <c r="AI87" s="234"/>
    </row>
    <row r="88" spans="1:35" x14ac:dyDescent="0.25">
      <c r="A88" s="608"/>
      <c r="B88" s="483"/>
      <c r="C88" s="293" t="s">
        <v>509</v>
      </c>
      <c r="D88" s="293" t="s">
        <v>508</v>
      </c>
      <c r="E88" s="234"/>
      <c r="F88" s="234"/>
      <c r="G88" s="602" t="s">
        <v>416</v>
      </c>
      <c r="H88" s="603"/>
      <c r="I88" s="602" t="s">
        <v>415</v>
      </c>
      <c r="J88" s="603"/>
      <c r="K88" s="602" t="s">
        <v>414</v>
      </c>
      <c r="L88" s="603"/>
      <c r="M88" s="602" t="s">
        <v>413</v>
      </c>
      <c r="N88" s="603"/>
      <c r="O88" s="602" t="s">
        <v>412</v>
      </c>
      <c r="P88" s="603"/>
      <c r="Q88" s="602" t="s">
        <v>411</v>
      </c>
      <c r="R88" s="603"/>
      <c r="S88" s="602" t="s">
        <v>410</v>
      </c>
      <c r="T88" s="603"/>
      <c r="U88" s="602" t="s">
        <v>409</v>
      </c>
      <c r="V88" s="603"/>
      <c r="W88" s="602" t="s">
        <v>408</v>
      </c>
      <c r="X88" s="603"/>
      <c r="Y88" s="234"/>
      <c r="Z88" s="234"/>
      <c r="AA88" s="234"/>
      <c r="AB88" s="234"/>
      <c r="AC88" s="289"/>
      <c r="AD88" s="234"/>
      <c r="AE88" s="234"/>
      <c r="AF88" s="2" t="s">
        <v>506</v>
      </c>
      <c r="AG88" s="234"/>
      <c r="AH88" s="234"/>
      <c r="AI88" s="234"/>
    </row>
    <row r="89" spans="1:35" ht="38.25" x14ac:dyDescent="0.25">
      <c r="A89" s="608"/>
      <c r="B89" s="483"/>
      <c r="C89" s="234"/>
      <c r="D89" s="234"/>
      <c r="E89" s="234"/>
      <c r="F89" s="234"/>
      <c r="G89" s="303" t="s">
        <v>505</v>
      </c>
      <c r="H89" s="318" t="s">
        <v>504</v>
      </c>
      <c r="I89" s="303" t="s">
        <v>505</v>
      </c>
      <c r="J89" s="318" t="s">
        <v>504</v>
      </c>
      <c r="K89" s="303" t="s">
        <v>505</v>
      </c>
      <c r="L89" s="318" t="s">
        <v>504</v>
      </c>
      <c r="M89" s="303" t="s">
        <v>505</v>
      </c>
      <c r="N89" s="318" t="s">
        <v>504</v>
      </c>
      <c r="O89" s="303" t="s">
        <v>505</v>
      </c>
      <c r="P89" s="318" t="s">
        <v>504</v>
      </c>
      <c r="Q89" s="303" t="s">
        <v>505</v>
      </c>
      <c r="R89" s="318" t="s">
        <v>504</v>
      </c>
      <c r="S89" s="303" t="s">
        <v>505</v>
      </c>
      <c r="T89" s="318" t="s">
        <v>504</v>
      </c>
      <c r="U89" s="303" t="s">
        <v>505</v>
      </c>
      <c r="V89" s="318" t="s">
        <v>504</v>
      </c>
      <c r="W89" s="303" t="s">
        <v>505</v>
      </c>
      <c r="X89" s="318" t="s">
        <v>504</v>
      </c>
      <c r="Y89" s="234"/>
      <c r="Z89" s="234"/>
      <c r="AA89" s="234"/>
      <c r="AB89" s="234"/>
      <c r="AC89" s="289"/>
      <c r="AD89" s="234"/>
      <c r="AE89" s="234"/>
      <c r="AF89" s="2" t="s">
        <v>503</v>
      </c>
      <c r="AG89" s="234"/>
      <c r="AH89" s="234"/>
      <c r="AI89" s="234"/>
    </row>
    <row r="90" spans="1:35" x14ac:dyDescent="0.25">
      <c r="A90" s="608"/>
      <c r="B90" s="483"/>
      <c r="C90" s="234"/>
      <c r="D90" s="234" t="s">
        <v>502</v>
      </c>
      <c r="E90" s="234"/>
      <c r="F90" s="234"/>
      <c r="G90" s="292">
        <f t="shared" ref="G90:H95" si="0">I90+K90+M90+O90+Q90+S90+U90+W90</f>
        <v>0</v>
      </c>
      <c r="H90" s="292">
        <f t="shared" si="0"/>
        <v>0</v>
      </c>
      <c r="I90" s="298">
        <v>0</v>
      </c>
      <c r="J90" s="298">
        <v>0</v>
      </c>
      <c r="K90" s="298">
        <v>0</v>
      </c>
      <c r="L90" s="291">
        <v>0</v>
      </c>
      <c r="M90" s="291">
        <v>0</v>
      </c>
      <c r="N90" s="291">
        <v>0</v>
      </c>
      <c r="O90" s="291">
        <v>0</v>
      </c>
      <c r="P90" s="291">
        <v>0</v>
      </c>
      <c r="Q90" s="291">
        <v>0</v>
      </c>
      <c r="R90" s="291">
        <v>0</v>
      </c>
      <c r="S90" s="291">
        <v>0</v>
      </c>
      <c r="T90" s="291">
        <v>0</v>
      </c>
      <c r="U90" s="291">
        <v>0</v>
      </c>
      <c r="V90" s="291">
        <v>0</v>
      </c>
      <c r="W90" s="291">
        <v>0</v>
      </c>
      <c r="X90" s="291">
        <v>0</v>
      </c>
      <c r="Y90" s="234"/>
      <c r="Z90" s="234"/>
      <c r="AA90" s="234"/>
      <c r="AB90" s="234"/>
      <c r="AC90" s="289"/>
      <c r="AD90" s="234"/>
      <c r="AE90" s="234"/>
      <c r="AF90" s="293" t="s">
        <v>501</v>
      </c>
      <c r="AG90" s="234"/>
      <c r="AH90" s="234"/>
      <c r="AI90" s="234"/>
    </row>
    <row r="91" spans="1:35" x14ac:dyDescent="0.25">
      <c r="A91" s="608"/>
      <c r="B91" s="483"/>
      <c r="C91" s="234"/>
      <c r="D91" s="234" t="s">
        <v>500</v>
      </c>
      <c r="E91" s="234"/>
      <c r="F91" s="234"/>
      <c r="G91" s="292">
        <f t="shared" si="0"/>
        <v>0</v>
      </c>
      <c r="H91" s="292">
        <f t="shared" si="0"/>
        <v>0</v>
      </c>
      <c r="I91" s="298">
        <v>0</v>
      </c>
      <c r="J91" s="298">
        <v>0</v>
      </c>
      <c r="K91" s="298">
        <v>0</v>
      </c>
      <c r="L91" s="291">
        <v>0</v>
      </c>
      <c r="M91" s="291">
        <v>0</v>
      </c>
      <c r="N91" s="291">
        <v>0</v>
      </c>
      <c r="O91" s="291">
        <v>0</v>
      </c>
      <c r="P91" s="291">
        <v>0</v>
      </c>
      <c r="Q91" s="291">
        <v>0</v>
      </c>
      <c r="R91" s="291">
        <v>0</v>
      </c>
      <c r="S91" s="291">
        <v>0</v>
      </c>
      <c r="T91" s="291">
        <v>0</v>
      </c>
      <c r="U91" s="291">
        <v>0</v>
      </c>
      <c r="V91" s="291">
        <v>0</v>
      </c>
      <c r="W91" s="291">
        <v>0</v>
      </c>
      <c r="X91" s="291">
        <v>0</v>
      </c>
      <c r="Y91" s="234"/>
      <c r="Z91" s="234"/>
      <c r="AA91" s="234"/>
      <c r="AB91" s="234"/>
      <c r="AC91" s="289"/>
      <c r="AD91" s="234"/>
      <c r="AE91" s="234"/>
      <c r="AF91" s="234"/>
      <c r="AG91" s="234"/>
      <c r="AH91" s="234"/>
      <c r="AI91" s="234"/>
    </row>
    <row r="92" spans="1:35" x14ac:dyDescent="0.25">
      <c r="A92" s="608"/>
      <c r="B92" s="483"/>
      <c r="C92" s="234"/>
      <c r="D92" s="234" t="s">
        <v>499</v>
      </c>
      <c r="E92" s="234"/>
      <c r="F92" s="234"/>
      <c r="G92" s="292">
        <f t="shared" si="0"/>
        <v>0</v>
      </c>
      <c r="H92" s="292">
        <f t="shared" si="0"/>
        <v>0</v>
      </c>
      <c r="I92" s="298">
        <v>0</v>
      </c>
      <c r="J92" s="298">
        <v>0</v>
      </c>
      <c r="K92" s="298">
        <v>0</v>
      </c>
      <c r="L92" s="291">
        <v>0</v>
      </c>
      <c r="M92" s="291">
        <v>0</v>
      </c>
      <c r="N92" s="291">
        <v>0</v>
      </c>
      <c r="O92" s="291">
        <v>0</v>
      </c>
      <c r="P92" s="291">
        <v>0</v>
      </c>
      <c r="Q92" s="291">
        <v>0</v>
      </c>
      <c r="R92" s="291">
        <v>0</v>
      </c>
      <c r="S92" s="291">
        <v>0</v>
      </c>
      <c r="T92" s="291">
        <v>0</v>
      </c>
      <c r="U92" s="291">
        <v>0</v>
      </c>
      <c r="V92" s="291">
        <v>0</v>
      </c>
      <c r="W92" s="291">
        <v>0</v>
      </c>
      <c r="X92" s="291">
        <v>0</v>
      </c>
      <c r="Y92" s="234"/>
      <c r="Z92" s="234"/>
      <c r="AA92" s="234"/>
      <c r="AB92" s="234"/>
      <c r="AC92" s="289"/>
      <c r="AD92" s="234"/>
      <c r="AE92" s="234"/>
      <c r="AF92" s="234"/>
      <c r="AG92" s="234"/>
      <c r="AH92" s="234"/>
      <c r="AI92" s="234"/>
    </row>
    <row r="93" spans="1:35" x14ac:dyDescent="0.25">
      <c r="A93" s="608"/>
      <c r="B93" s="483"/>
      <c r="C93" s="234"/>
      <c r="D93" s="234" t="s">
        <v>498</v>
      </c>
      <c r="E93" s="234"/>
      <c r="F93" s="234"/>
      <c r="G93" s="292">
        <f t="shared" si="0"/>
        <v>0</v>
      </c>
      <c r="H93" s="292">
        <f t="shared" si="0"/>
        <v>0</v>
      </c>
      <c r="I93" s="298">
        <v>0</v>
      </c>
      <c r="J93" s="298">
        <v>0</v>
      </c>
      <c r="K93" s="298">
        <v>0</v>
      </c>
      <c r="L93" s="291">
        <v>0</v>
      </c>
      <c r="M93" s="291">
        <v>0</v>
      </c>
      <c r="N93" s="291">
        <v>0</v>
      </c>
      <c r="O93" s="291">
        <v>0</v>
      </c>
      <c r="P93" s="291">
        <v>0</v>
      </c>
      <c r="Q93" s="291">
        <v>0</v>
      </c>
      <c r="R93" s="291">
        <v>0</v>
      </c>
      <c r="S93" s="291">
        <v>0</v>
      </c>
      <c r="T93" s="291">
        <v>0</v>
      </c>
      <c r="U93" s="291">
        <v>0</v>
      </c>
      <c r="V93" s="291">
        <v>0</v>
      </c>
      <c r="W93" s="291">
        <v>0</v>
      </c>
      <c r="X93" s="291">
        <v>0</v>
      </c>
      <c r="Y93" s="234"/>
      <c r="Z93" s="234"/>
      <c r="AA93" s="234"/>
      <c r="AB93" s="234"/>
      <c r="AC93" s="289"/>
      <c r="AD93" s="234"/>
      <c r="AE93" s="234"/>
      <c r="AF93" s="234"/>
      <c r="AG93" s="234"/>
      <c r="AH93" s="234"/>
      <c r="AI93" s="234"/>
    </row>
    <row r="94" spans="1:35" x14ac:dyDescent="0.25">
      <c r="A94" s="608"/>
      <c r="B94" s="483"/>
      <c r="C94" s="234"/>
      <c r="D94" s="234" t="s">
        <v>497</v>
      </c>
      <c r="E94" s="234"/>
      <c r="F94" s="234"/>
      <c r="G94" s="292">
        <f t="shared" si="0"/>
        <v>0</v>
      </c>
      <c r="H94" s="292">
        <f t="shared" si="0"/>
        <v>0</v>
      </c>
      <c r="I94" s="298">
        <v>0</v>
      </c>
      <c r="J94" s="298">
        <v>0</v>
      </c>
      <c r="K94" s="298">
        <v>0</v>
      </c>
      <c r="L94" s="291">
        <v>0</v>
      </c>
      <c r="M94" s="291">
        <v>0</v>
      </c>
      <c r="N94" s="291">
        <v>0</v>
      </c>
      <c r="O94" s="291">
        <v>0</v>
      </c>
      <c r="P94" s="291">
        <v>0</v>
      </c>
      <c r="Q94" s="291">
        <v>0</v>
      </c>
      <c r="R94" s="291">
        <v>0</v>
      </c>
      <c r="S94" s="291">
        <v>0</v>
      </c>
      <c r="T94" s="291">
        <v>0</v>
      </c>
      <c r="U94" s="291">
        <v>0</v>
      </c>
      <c r="V94" s="291">
        <v>0</v>
      </c>
      <c r="W94" s="291">
        <v>0</v>
      </c>
      <c r="X94" s="291">
        <v>0</v>
      </c>
      <c r="Y94" s="234"/>
      <c r="Z94" s="234"/>
      <c r="AA94" s="234"/>
      <c r="AB94" s="234"/>
      <c r="AC94" s="289"/>
      <c r="AD94" s="234"/>
      <c r="AE94" s="234"/>
      <c r="AF94" s="234"/>
      <c r="AG94" s="234"/>
      <c r="AH94" s="234"/>
      <c r="AI94" s="234"/>
    </row>
    <row r="95" spans="1:35" x14ac:dyDescent="0.25">
      <c r="A95" s="608"/>
      <c r="B95" s="483"/>
      <c r="C95" s="234"/>
      <c r="D95" s="234" t="s">
        <v>496</v>
      </c>
      <c r="E95" s="234"/>
      <c r="F95" s="234"/>
      <c r="G95" s="292">
        <f t="shared" si="0"/>
        <v>0</v>
      </c>
      <c r="H95" s="292">
        <f t="shared" si="0"/>
        <v>0</v>
      </c>
      <c r="I95" s="298">
        <v>0</v>
      </c>
      <c r="J95" s="298">
        <v>0</v>
      </c>
      <c r="K95" s="298">
        <v>0</v>
      </c>
      <c r="L95" s="291">
        <v>0</v>
      </c>
      <c r="M95" s="291">
        <v>0</v>
      </c>
      <c r="N95" s="291">
        <v>0</v>
      </c>
      <c r="O95" s="291">
        <v>0</v>
      </c>
      <c r="P95" s="291">
        <v>0</v>
      </c>
      <c r="Q95" s="291">
        <v>0</v>
      </c>
      <c r="R95" s="291">
        <v>0</v>
      </c>
      <c r="S95" s="291">
        <v>0</v>
      </c>
      <c r="T95" s="291">
        <v>0</v>
      </c>
      <c r="U95" s="291">
        <v>0</v>
      </c>
      <c r="V95" s="291">
        <v>0</v>
      </c>
      <c r="W95" s="291">
        <v>0</v>
      </c>
      <c r="X95" s="291">
        <v>0</v>
      </c>
      <c r="Y95" s="234"/>
      <c r="Z95" s="234"/>
      <c r="AA95" s="234"/>
      <c r="AB95" s="234"/>
      <c r="AC95" s="289"/>
      <c r="AD95" s="234"/>
      <c r="AE95" s="234"/>
      <c r="AF95" s="234"/>
      <c r="AG95" s="234"/>
      <c r="AH95" s="234"/>
      <c r="AI95" s="234"/>
    </row>
    <row r="96" spans="1:35" x14ac:dyDescent="0.25">
      <c r="A96" s="608"/>
      <c r="B96" s="483"/>
      <c r="C96" s="234"/>
      <c r="D96" s="234"/>
      <c r="E96" s="234"/>
      <c r="F96" s="234"/>
      <c r="G96" s="234"/>
      <c r="H96" s="234"/>
      <c r="I96" s="234"/>
      <c r="J96" s="234"/>
      <c r="K96" s="234"/>
      <c r="L96" s="234"/>
      <c r="M96" s="234"/>
      <c r="N96" s="234"/>
      <c r="O96" s="234"/>
      <c r="P96" s="234"/>
      <c r="Q96" s="234"/>
      <c r="R96" s="234"/>
      <c r="S96" s="234"/>
      <c r="T96" s="234"/>
      <c r="U96" s="234"/>
      <c r="V96" s="234"/>
      <c r="W96" s="234"/>
      <c r="X96" s="234"/>
      <c r="Y96" s="234"/>
      <c r="Z96" s="234"/>
      <c r="AA96" s="234"/>
      <c r="AB96" s="234"/>
      <c r="AC96" s="289"/>
      <c r="AD96" s="234"/>
      <c r="AE96" s="234"/>
      <c r="AF96" s="234"/>
      <c r="AG96" s="234"/>
      <c r="AH96" s="234"/>
      <c r="AI96" s="234"/>
    </row>
    <row r="97" spans="1:35" x14ac:dyDescent="0.25">
      <c r="A97" s="608"/>
      <c r="B97" s="483"/>
      <c r="C97" s="234"/>
      <c r="D97" s="293" t="s">
        <v>507</v>
      </c>
      <c r="E97" s="234"/>
      <c r="F97" s="234"/>
      <c r="G97" s="602" t="s">
        <v>407</v>
      </c>
      <c r="H97" s="603"/>
      <c r="I97" s="602" t="s">
        <v>406</v>
      </c>
      <c r="J97" s="603"/>
      <c r="K97" s="602" t="s">
        <v>405</v>
      </c>
      <c r="L97" s="603"/>
      <c r="M97" s="602" t="s">
        <v>404</v>
      </c>
      <c r="N97" s="603"/>
      <c r="O97" s="602" t="s">
        <v>403</v>
      </c>
      <c r="P97" s="603"/>
      <c r="Q97" s="602" t="s">
        <v>402</v>
      </c>
      <c r="R97" s="604"/>
      <c r="S97" s="234"/>
      <c r="T97" s="234"/>
      <c r="U97" s="234"/>
      <c r="V97" s="234"/>
      <c r="W97" s="234"/>
      <c r="X97" s="234"/>
      <c r="Y97" s="234"/>
      <c r="Z97" s="234"/>
      <c r="AA97" s="234"/>
      <c r="AB97" s="234"/>
      <c r="AC97" s="289"/>
      <c r="AD97" s="234"/>
      <c r="AE97" s="234"/>
      <c r="AF97" s="2" t="s">
        <v>506</v>
      </c>
      <c r="AG97" s="234"/>
      <c r="AH97" s="234"/>
      <c r="AI97" s="234"/>
    </row>
    <row r="98" spans="1:35" ht="38.25" x14ac:dyDescent="0.25">
      <c r="A98" s="608"/>
      <c r="B98" s="483"/>
      <c r="C98" s="234"/>
      <c r="D98" s="234"/>
      <c r="E98" s="234"/>
      <c r="F98" s="234"/>
      <c r="G98" s="303" t="s">
        <v>505</v>
      </c>
      <c r="H98" s="318" t="s">
        <v>504</v>
      </c>
      <c r="I98" s="303" t="s">
        <v>505</v>
      </c>
      <c r="J98" s="318" t="s">
        <v>504</v>
      </c>
      <c r="K98" s="303" t="s">
        <v>505</v>
      </c>
      <c r="L98" s="318" t="s">
        <v>504</v>
      </c>
      <c r="M98" s="303" t="s">
        <v>505</v>
      </c>
      <c r="N98" s="318" t="s">
        <v>504</v>
      </c>
      <c r="O98" s="303" t="s">
        <v>505</v>
      </c>
      <c r="P98" s="318" t="s">
        <v>504</v>
      </c>
      <c r="Q98" s="303" t="s">
        <v>505</v>
      </c>
      <c r="R98" s="318" t="s">
        <v>504</v>
      </c>
      <c r="S98" s="282"/>
      <c r="T98" s="294"/>
      <c r="U98" s="234"/>
      <c r="V98" s="294"/>
      <c r="W98" s="234"/>
      <c r="X98" s="294"/>
      <c r="Y98" s="234"/>
      <c r="Z98" s="234"/>
      <c r="AA98" s="234"/>
      <c r="AB98" s="234"/>
      <c r="AC98" s="289"/>
      <c r="AD98" s="234"/>
      <c r="AE98" s="234"/>
      <c r="AF98" s="2" t="s">
        <v>503</v>
      </c>
      <c r="AG98" s="234"/>
      <c r="AH98" s="234"/>
      <c r="AI98" s="234"/>
    </row>
    <row r="99" spans="1:35" x14ac:dyDescent="0.25">
      <c r="A99" s="608"/>
      <c r="B99" s="483"/>
      <c r="C99" s="234"/>
      <c r="D99" s="234" t="s">
        <v>502</v>
      </c>
      <c r="E99" s="234"/>
      <c r="F99" s="234"/>
      <c r="G99" s="292">
        <f t="shared" ref="G99:H104" si="1">I99+K99+M99+O99+Q99</f>
        <v>0</v>
      </c>
      <c r="H99" s="292">
        <f t="shared" si="1"/>
        <v>0</v>
      </c>
      <c r="I99" s="319">
        <v>0</v>
      </c>
      <c r="J99" s="291">
        <v>0</v>
      </c>
      <c r="K99" s="291">
        <v>0</v>
      </c>
      <c r="L99" s="291">
        <v>0</v>
      </c>
      <c r="M99" s="291">
        <v>0</v>
      </c>
      <c r="N99" s="291">
        <v>0</v>
      </c>
      <c r="O99" s="291">
        <v>0</v>
      </c>
      <c r="P99" s="291">
        <v>0</v>
      </c>
      <c r="Q99" s="291">
        <v>0</v>
      </c>
      <c r="R99" s="291">
        <v>0</v>
      </c>
      <c r="S99" s="234"/>
      <c r="T99" s="234"/>
      <c r="U99" s="234"/>
      <c r="V99" s="234"/>
      <c r="W99" s="234"/>
      <c r="X99" s="234"/>
      <c r="Y99" s="234"/>
      <c r="Z99" s="234"/>
      <c r="AA99" s="234"/>
      <c r="AB99" s="234"/>
      <c r="AC99" s="289"/>
      <c r="AD99" s="234"/>
      <c r="AE99" s="234"/>
      <c r="AF99" s="293" t="s">
        <v>501</v>
      </c>
      <c r="AG99" s="234"/>
      <c r="AH99" s="234"/>
      <c r="AI99" s="234"/>
    </row>
    <row r="100" spans="1:35" x14ac:dyDescent="0.25">
      <c r="A100" s="608"/>
      <c r="B100" s="483"/>
      <c r="C100" s="234"/>
      <c r="D100" s="234" t="s">
        <v>500</v>
      </c>
      <c r="E100" s="234"/>
      <c r="F100" s="234"/>
      <c r="G100" s="292">
        <f t="shared" si="1"/>
        <v>0</v>
      </c>
      <c r="H100" s="292">
        <f t="shared" si="1"/>
        <v>0</v>
      </c>
      <c r="I100" s="291">
        <v>0</v>
      </c>
      <c r="J100" s="291">
        <v>0</v>
      </c>
      <c r="K100" s="291">
        <v>0</v>
      </c>
      <c r="L100" s="291">
        <v>0</v>
      </c>
      <c r="M100" s="291">
        <v>0</v>
      </c>
      <c r="N100" s="291">
        <v>0</v>
      </c>
      <c r="O100" s="291">
        <v>0</v>
      </c>
      <c r="P100" s="291">
        <v>0</v>
      </c>
      <c r="Q100" s="291">
        <v>0</v>
      </c>
      <c r="R100" s="291">
        <v>0</v>
      </c>
      <c r="S100" s="234"/>
      <c r="T100" s="234"/>
      <c r="U100" s="234"/>
      <c r="V100" s="234"/>
      <c r="W100" s="234"/>
      <c r="X100" s="234"/>
      <c r="Y100" s="234"/>
      <c r="Z100" s="234"/>
      <c r="AA100" s="234"/>
      <c r="AB100" s="234"/>
      <c r="AC100" s="289"/>
      <c r="AD100" s="234"/>
      <c r="AE100" s="234"/>
      <c r="AF100" s="234"/>
      <c r="AG100" s="234"/>
      <c r="AH100" s="234"/>
      <c r="AI100" s="234"/>
    </row>
    <row r="101" spans="1:35" x14ac:dyDescent="0.25">
      <c r="A101" s="608"/>
      <c r="B101" s="483"/>
      <c r="C101" s="234"/>
      <c r="D101" s="234" t="s">
        <v>499</v>
      </c>
      <c r="E101" s="234"/>
      <c r="F101" s="234"/>
      <c r="G101" s="292">
        <f t="shared" si="1"/>
        <v>0</v>
      </c>
      <c r="H101" s="292">
        <f t="shared" si="1"/>
        <v>0</v>
      </c>
      <c r="I101" s="291">
        <v>0</v>
      </c>
      <c r="J101" s="291">
        <v>0</v>
      </c>
      <c r="K101" s="291">
        <v>0</v>
      </c>
      <c r="L101" s="291">
        <v>0</v>
      </c>
      <c r="M101" s="291">
        <v>0</v>
      </c>
      <c r="N101" s="291">
        <v>0</v>
      </c>
      <c r="O101" s="291">
        <v>0</v>
      </c>
      <c r="P101" s="291">
        <v>0</v>
      </c>
      <c r="Q101" s="291">
        <v>0</v>
      </c>
      <c r="R101" s="291">
        <v>0</v>
      </c>
      <c r="S101" s="234"/>
      <c r="T101" s="234"/>
      <c r="U101" s="234"/>
      <c r="V101" s="234"/>
      <c r="W101" s="234"/>
      <c r="X101" s="234"/>
      <c r="Y101" s="234"/>
      <c r="Z101" s="234"/>
      <c r="AA101" s="234"/>
      <c r="AB101" s="234"/>
      <c r="AC101" s="289"/>
      <c r="AD101" s="234"/>
      <c r="AE101" s="234"/>
      <c r="AF101" s="234"/>
      <c r="AG101" s="234"/>
      <c r="AH101" s="234"/>
      <c r="AI101" s="234"/>
    </row>
    <row r="102" spans="1:35" x14ac:dyDescent="0.25">
      <c r="A102" s="608"/>
      <c r="B102" s="483"/>
      <c r="C102" s="234"/>
      <c r="D102" s="234" t="s">
        <v>498</v>
      </c>
      <c r="E102" s="234"/>
      <c r="F102" s="234"/>
      <c r="G102" s="292">
        <f t="shared" si="1"/>
        <v>0</v>
      </c>
      <c r="H102" s="292">
        <f t="shared" si="1"/>
        <v>0</v>
      </c>
      <c r="I102" s="291">
        <v>0</v>
      </c>
      <c r="J102" s="291">
        <v>0</v>
      </c>
      <c r="K102" s="291">
        <v>0</v>
      </c>
      <c r="L102" s="291">
        <v>0</v>
      </c>
      <c r="M102" s="291">
        <v>0</v>
      </c>
      <c r="N102" s="291">
        <v>0</v>
      </c>
      <c r="O102" s="291">
        <v>0</v>
      </c>
      <c r="P102" s="291">
        <v>0</v>
      </c>
      <c r="Q102" s="291">
        <v>0</v>
      </c>
      <c r="R102" s="291">
        <v>0</v>
      </c>
      <c r="S102" s="234"/>
      <c r="T102" s="234"/>
      <c r="U102" s="234"/>
      <c r="V102" s="234"/>
      <c r="W102" s="234"/>
      <c r="X102" s="234"/>
      <c r="Y102" s="234"/>
      <c r="Z102" s="234"/>
      <c r="AA102" s="234"/>
      <c r="AB102" s="234"/>
      <c r="AC102" s="289"/>
      <c r="AD102" s="234"/>
      <c r="AE102" s="234"/>
      <c r="AF102" s="234"/>
      <c r="AG102" s="234"/>
      <c r="AH102" s="234"/>
      <c r="AI102" s="234"/>
    </row>
    <row r="103" spans="1:35" x14ac:dyDescent="0.25">
      <c r="A103" s="608"/>
      <c r="B103" s="483"/>
      <c r="C103" s="234"/>
      <c r="D103" s="234" t="s">
        <v>497</v>
      </c>
      <c r="E103" s="234"/>
      <c r="F103" s="234"/>
      <c r="G103" s="292">
        <f t="shared" si="1"/>
        <v>0</v>
      </c>
      <c r="H103" s="292">
        <f t="shared" si="1"/>
        <v>0</v>
      </c>
      <c r="I103" s="291">
        <v>0</v>
      </c>
      <c r="J103" s="291">
        <v>0</v>
      </c>
      <c r="K103" s="291">
        <v>0</v>
      </c>
      <c r="L103" s="291">
        <v>0</v>
      </c>
      <c r="M103" s="291">
        <v>0</v>
      </c>
      <c r="N103" s="291">
        <v>0</v>
      </c>
      <c r="O103" s="291">
        <v>0</v>
      </c>
      <c r="P103" s="291">
        <v>0</v>
      </c>
      <c r="Q103" s="291">
        <v>0</v>
      </c>
      <c r="R103" s="291">
        <v>0</v>
      </c>
      <c r="S103" s="234"/>
      <c r="T103" s="234"/>
      <c r="U103" s="234"/>
      <c r="V103" s="234"/>
      <c r="W103" s="234"/>
      <c r="X103" s="234"/>
      <c r="Y103" s="234"/>
      <c r="Z103" s="234"/>
      <c r="AA103" s="234"/>
      <c r="AB103" s="234"/>
      <c r="AC103" s="289"/>
      <c r="AD103" s="234"/>
      <c r="AE103" s="234"/>
      <c r="AF103" s="234"/>
      <c r="AG103" s="234"/>
      <c r="AH103" s="234"/>
      <c r="AI103" s="234"/>
    </row>
    <row r="104" spans="1:35" x14ac:dyDescent="0.25">
      <c r="A104" s="608"/>
      <c r="B104" s="483"/>
      <c r="C104" s="234"/>
      <c r="D104" s="234" t="s">
        <v>496</v>
      </c>
      <c r="E104" s="234"/>
      <c r="F104" s="234"/>
      <c r="G104" s="292">
        <f t="shared" si="1"/>
        <v>0</v>
      </c>
      <c r="H104" s="292">
        <f t="shared" si="1"/>
        <v>0</v>
      </c>
      <c r="I104" s="291">
        <v>0</v>
      </c>
      <c r="J104" s="291">
        <v>0</v>
      </c>
      <c r="K104" s="291">
        <v>0</v>
      </c>
      <c r="L104" s="291">
        <v>0</v>
      </c>
      <c r="M104" s="291">
        <v>0</v>
      </c>
      <c r="N104" s="291">
        <v>0</v>
      </c>
      <c r="O104" s="291">
        <v>0</v>
      </c>
      <c r="P104" s="291">
        <v>0</v>
      </c>
      <c r="Q104" s="291">
        <v>0</v>
      </c>
      <c r="R104" s="291">
        <v>0</v>
      </c>
      <c r="S104" s="234"/>
      <c r="T104" s="234"/>
      <c r="U104" s="234"/>
      <c r="V104" s="234"/>
      <c r="W104" s="234"/>
      <c r="X104" s="234"/>
      <c r="Y104" s="234"/>
      <c r="Z104" s="234"/>
      <c r="AA104" s="234"/>
      <c r="AB104" s="234"/>
      <c r="AC104" s="289"/>
      <c r="AD104" s="234"/>
      <c r="AE104" s="234"/>
      <c r="AF104" s="234"/>
      <c r="AG104" s="234"/>
      <c r="AH104" s="234"/>
      <c r="AI104" s="234"/>
    </row>
    <row r="105" spans="1:35" x14ac:dyDescent="0.25">
      <c r="A105" s="608"/>
      <c r="B105" s="483"/>
      <c r="C105" s="234"/>
      <c r="D105" s="234"/>
      <c r="E105" s="234"/>
      <c r="F105" s="234"/>
      <c r="G105" s="234"/>
      <c r="H105" s="234"/>
      <c r="I105" s="234"/>
      <c r="J105" s="234"/>
      <c r="K105" s="234"/>
      <c r="L105" s="234"/>
      <c r="M105" s="234"/>
      <c r="N105" s="234"/>
      <c r="O105" s="234"/>
      <c r="P105" s="234"/>
      <c r="Q105" s="234"/>
      <c r="R105" s="234"/>
      <c r="S105" s="234"/>
      <c r="T105" s="234"/>
      <c r="U105" s="234"/>
      <c r="V105" s="234"/>
      <c r="W105" s="234"/>
      <c r="X105" s="234"/>
      <c r="Y105" s="234"/>
      <c r="Z105" s="234"/>
      <c r="AA105" s="234"/>
      <c r="AB105" s="234"/>
      <c r="AC105" s="289"/>
      <c r="AD105" s="234"/>
      <c r="AE105" s="234"/>
      <c r="AF105" s="234"/>
      <c r="AG105" s="234"/>
      <c r="AH105" s="234"/>
      <c r="AI105" s="234"/>
    </row>
    <row r="106" spans="1:35" x14ac:dyDescent="0.25">
      <c r="A106" s="608"/>
      <c r="B106" s="483"/>
      <c r="C106" s="234"/>
      <c r="D106" s="234"/>
      <c r="E106" s="234"/>
      <c r="F106" s="234"/>
      <c r="G106" s="234"/>
      <c r="H106" s="234"/>
      <c r="I106" s="234"/>
      <c r="J106" s="234"/>
      <c r="K106" s="234"/>
      <c r="L106" s="234"/>
      <c r="M106" s="234"/>
      <c r="N106" s="234"/>
      <c r="O106" s="234"/>
      <c r="P106" s="234"/>
      <c r="Q106" s="234"/>
      <c r="R106" s="234"/>
      <c r="S106" s="234"/>
      <c r="T106" s="234"/>
      <c r="U106" s="234"/>
      <c r="V106" s="234"/>
      <c r="W106" s="234"/>
      <c r="X106" s="234"/>
      <c r="Y106" s="234"/>
      <c r="Z106" s="234"/>
      <c r="AA106" s="234"/>
      <c r="AB106" s="234"/>
      <c r="AC106" s="289"/>
      <c r="AD106" s="234"/>
      <c r="AE106" s="234"/>
      <c r="AF106" s="234"/>
      <c r="AG106" s="234"/>
      <c r="AH106" s="234"/>
      <c r="AI106" s="234"/>
    </row>
    <row r="107" spans="1:35" x14ac:dyDescent="0.25">
      <c r="A107" s="608"/>
      <c r="B107" s="483"/>
      <c r="C107" s="293" t="s">
        <v>495</v>
      </c>
      <c r="D107" s="293" t="s">
        <v>494</v>
      </c>
      <c r="E107" s="234"/>
      <c r="F107" s="234"/>
      <c r="G107" s="602" t="s">
        <v>416</v>
      </c>
      <c r="H107" s="603"/>
      <c r="I107" s="602" t="s">
        <v>415</v>
      </c>
      <c r="J107" s="603"/>
      <c r="K107" s="602" t="s">
        <v>414</v>
      </c>
      <c r="L107" s="603"/>
      <c r="M107" s="602" t="s">
        <v>413</v>
      </c>
      <c r="N107" s="603"/>
      <c r="O107" s="602" t="s">
        <v>412</v>
      </c>
      <c r="P107" s="603"/>
      <c r="Q107" s="602" t="s">
        <v>411</v>
      </c>
      <c r="R107" s="603"/>
      <c r="S107" s="602" t="s">
        <v>410</v>
      </c>
      <c r="T107" s="603"/>
      <c r="U107" s="602" t="s">
        <v>409</v>
      </c>
      <c r="V107" s="603"/>
      <c r="W107" s="602" t="s">
        <v>408</v>
      </c>
      <c r="X107" s="603"/>
      <c r="Y107" s="234"/>
      <c r="Z107" s="234"/>
      <c r="AA107" s="234"/>
      <c r="AB107" s="234"/>
      <c r="AC107" s="289"/>
      <c r="AD107" s="234"/>
      <c r="AE107" s="234"/>
      <c r="AF107" s="2" t="s">
        <v>491</v>
      </c>
      <c r="AG107" s="234"/>
      <c r="AH107" s="234"/>
      <c r="AI107" s="234"/>
    </row>
    <row r="108" spans="1:35" ht="76.5" x14ac:dyDescent="0.25">
      <c r="A108" s="608"/>
      <c r="B108" s="483"/>
      <c r="C108" s="234"/>
      <c r="D108" s="234"/>
      <c r="E108" s="234"/>
      <c r="F108" s="234"/>
      <c r="G108" s="303" t="s">
        <v>493</v>
      </c>
      <c r="H108" s="318" t="s">
        <v>492</v>
      </c>
      <c r="I108" s="303" t="s">
        <v>493</v>
      </c>
      <c r="J108" s="318" t="s">
        <v>492</v>
      </c>
      <c r="K108" s="303" t="s">
        <v>493</v>
      </c>
      <c r="L108" s="318" t="s">
        <v>492</v>
      </c>
      <c r="M108" s="303" t="s">
        <v>493</v>
      </c>
      <c r="N108" s="318" t="s">
        <v>492</v>
      </c>
      <c r="O108" s="303" t="s">
        <v>493</v>
      </c>
      <c r="P108" s="318" t="s">
        <v>492</v>
      </c>
      <c r="Q108" s="303" t="s">
        <v>493</v>
      </c>
      <c r="R108" s="318" t="s">
        <v>492</v>
      </c>
      <c r="S108" s="303" t="s">
        <v>493</v>
      </c>
      <c r="T108" s="318" t="s">
        <v>492</v>
      </c>
      <c r="U108" s="303" t="s">
        <v>493</v>
      </c>
      <c r="V108" s="318" t="s">
        <v>492</v>
      </c>
      <c r="W108" s="303" t="s">
        <v>493</v>
      </c>
      <c r="X108" s="318" t="s">
        <v>492</v>
      </c>
      <c r="Y108" s="234"/>
      <c r="Z108" s="234"/>
      <c r="AA108" s="234"/>
      <c r="AB108" s="234"/>
      <c r="AC108" s="289"/>
      <c r="AD108" s="234"/>
      <c r="AE108" s="234"/>
      <c r="AF108" s="2" t="s">
        <v>489</v>
      </c>
      <c r="AG108" s="234"/>
      <c r="AH108" s="234"/>
      <c r="AI108" s="234"/>
    </row>
    <row r="109" spans="1:35" x14ac:dyDescent="0.25">
      <c r="A109" s="608"/>
      <c r="B109" s="483"/>
      <c r="C109" s="234"/>
      <c r="D109" s="317" t="s">
        <v>488</v>
      </c>
      <c r="E109" s="313"/>
      <c r="F109" s="312"/>
      <c r="G109" s="292">
        <f t="shared" ref="G109:H116" si="2">I109+K109+M109+O109+Q109+S109+U109+W109</f>
        <v>0</v>
      </c>
      <c r="H109" s="292">
        <f t="shared" si="2"/>
        <v>0</v>
      </c>
      <c r="I109" s="298">
        <v>0</v>
      </c>
      <c r="J109" s="298">
        <v>0</v>
      </c>
      <c r="K109" s="298">
        <v>0</v>
      </c>
      <c r="L109" s="298">
        <v>0</v>
      </c>
      <c r="M109" s="291">
        <v>0</v>
      </c>
      <c r="N109" s="291">
        <v>0</v>
      </c>
      <c r="O109" s="291">
        <v>0</v>
      </c>
      <c r="P109" s="291">
        <v>0</v>
      </c>
      <c r="Q109" s="291">
        <v>0</v>
      </c>
      <c r="R109" s="291">
        <v>0</v>
      </c>
      <c r="S109" s="291">
        <v>0</v>
      </c>
      <c r="T109" s="291">
        <v>0</v>
      </c>
      <c r="U109" s="291">
        <v>0</v>
      </c>
      <c r="V109" s="291">
        <v>0</v>
      </c>
      <c r="W109" s="291">
        <v>0</v>
      </c>
      <c r="X109" s="291">
        <v>0</v>
      </c>
      <c r="Y109" s="234"/>
      <c r="Z109" s="234"/>
      <c r="AA109" s="234"/>
      <c r="AB109" s="234"/>
      <c r="AC109" s="289"/>
      <c r="AD109" s="234"/>
      <c r="AE109" s="234"/>
      <c r="AF109" s="234" t="s">
        <v>487</v>
      </c>
      <c r="AG109" s="234"/>
      <c r="AH109" s="234"/>
      <c r="AI109" s="234"/>
    </row>
    <row r="110" spans="1:35" x14ac:dyDescent="0.25">
      <c r="A110" s="608"/>
      <c r="B110" s="483"/>
      <c r="C110" s="234"/>
      <c r="D110" s="311" t="s">
        <v>478</v>
      </c>
      <c r="E110" s="310"/>
      <c r="F110" s="309"/>
      <c r="G110" s="292">
        <f t="shared" si="2"/>
        <v>0</v>
      </c>
      <c r="H110" s="292">
        <f t="shared" si="2"/>
        <v>0</v>
      </c>
      <c r="I110" s="298">
        <v>0</v>
      </c>
      <c r="J110" s="298">
        <v>0</v>
      </c>
      <c r="K110" s="298">
        <v>0</v>
      </c>
      <c r="L110" s="298">
        <v>0</v>
      </c>
      <c r="M110" s="291">
        <v>0</v>
      </c>
      <c r="N110" s="291">
        <v>0</v>
      </c>
      <c r="O110" s="291">
        <v>0</v>
      </c>
      <c r="P110" s="291">
        <v>0</v>
      </c>
      <c r="Q110" s="291">
        <v>0</v>
      </c>
      <c r="R110" s="291">
        <v>0</v>
      </c>
      <c r="S110" s="291">
        <v>0</v>
      </c>
      <c r="T110" s="291">
        <v>0</v>
      </c>
      <c r="U110" s="291">
        <v>0</v>
      </c>
      <c r="V110" s="291">
        <v>0</v>
      </c>
      <c r="W110" s="291">
        <v>0</v>
      </c>
      <c r="X110" s="291">
        <v>0</v>
      </c>
      <c r="Y110" s="234"/>
      <c r="Z110" s="234"/>
      <c r="AA110" s="234"/>
      <c r="AB110" s="234"/>
      <c r="AC110" s="289"/>
      <c r="AD110" s="234"/>
      <c r="AE110" s="234"/>
      <c r="AF110" s="234" t="s">
        <v>486</v>
      </c>
      <c r="AG110" s="234"/>
      <c r="AH110" s="234"/>
      <c r="AI110" s="234"/>
    </row>
    <row r="111" spans="1:35" x14ac:dyDescent="0.25">
      <c r="A111" s="608"/>
      <c r="B111" s="483"/>
      <c r="C111" s="234"/>
      <c r="D111" s="317" t="s">
        <v>485</v>
      </c>
      <c r="E111" s="313"/>
      <c r="F111" s="312"/>
      <c r="G111" s="292">
        <f t="shared" si="2"/>
        <v>0</v>
      </c>
      <c r="H111" s="292">
        <f t="shared" si="2"/>
        <v>0</v>
      </c>
      <c r="I111" s="298">
        <v>0</v>
      </c>
      <c r="J111" s="298">
        <v>0</v>
      </c>
      <c r="K111" s="298">
        <v>0</v>
      </c>
      <c r="L111" s="298">
        <v>0</v>
      </c>
      <c r="M111" s="291">
        <v>0</v>
      </c>
      <c r="N111" s="291">
        <v>0</v>
      </c>
      <c r="O111" s="291">
        <v>0</v>
      </c>
      <c r="P111" s="291">
        <v>0</v>
      </c>
      <c r="Q111" s="291">
        <v>0</v>
      </c>
      <c r="R111" s="291">
        <v>0</v>
      </c>
      <c r="S111" s="291">
        <v>0</v>
      </c>
      <c r="T111" s="291">
        <v>0</v>
      </c>
      <c r="U111" s="291">
        <v>0</v>
      </c>
      <c r="V111" s="291">
        <v>0</v>
      </c>
      <c r="W111" s="291">
        <v>0</v>
      </c>
      <c r="X111" s="291">
        <v>0</v>
      </c>
      <c r="Y111" s="234"/>
      <c r="Z111" s="234"/>
      <c r="AA111" s="234"/>
      <c r="AB111" s="234"/>
      <c r="AC111" s="289"/>
      <c r="AD111" s="234"/>
      <c r="AE111" s="234"/>
      <c r="AF111" s="234"/>
      <c r="AG111" s="234"/>
      <c r="AH111" s="234"/>
      <c r="AI111" s="234"/>
    </row>
    <row r="112" spans="1:35" x14ac:dyDescent="0.25">
      <c r="A112" s="608"/>
      <c r="B112" s="483"/>
      <c r="C112" s="234"/>
      <c r="D112" s="311" t="s">
        <v>478</v>
      </c>
      <c r="E112" s="310"/>
      <c r="F112" s="309"/>
      <c r="G112" s="292">
        <f t="shared" si="2"/>
        <v>0</v>
      </c>
      <c r="H112" s="292">
        <f t="shared" si="2"/>
        <v>0</v>
      </c>
      <c r="I112" s="291">
        <v>0</v>
      </c>
      <c r="J112" s="291">
        <v>0</v>
      </c>
      <c r="K112" s="291">
        <v>0</v>
      </c>
      <c r="L112" s="291">
        <v>0</v>
      </c>
      <c r="M112" s="291">
        <v>0</v>
      </c>
      <c r="N112" s="291">
        <v>0</v>
      </c>
      <c r="O112" s="291">
        <v>0</v>
      </c>
      <c r="P112" s="291">
        <v>0</v>
      </c>
      <c r="Q112" s="291">
        <v>0</v>
      </c>
      <c r="R112" s="291">
        <v>0</v>
      </c>
      <c r="S112" s="291">
        <v>0</v>
      </c>
      <c r="T112" s="291">
        <v>0</v>
      </c>
      <c r="U112" s="291">
        <v>0</v>
      </c>
      <c r="V112" s="291">
        <v>0</v>
      </c>
      <c r="W112" s="291">
        <v>0</v>
      </c>
      <c r="X112" s="291">
        <v>0</v>
      </c>
      <c r="Y112" s="234"/>
      <c r="Z112" s="234"/>
      <c r="AA112" s="234"/>
      <c r="AB112" s="234"/>
      <c r="AC112" s="289"/>
      <c r="AD112" s="234"/>
      <c r="AE112" s="234"/>
      <c r="AF112" s="234" t="s">
        <v>484</v>
      </c>
      <c r="AG112" s="234"/>
      <c r="AH112" s="234"/>
      <c r="AI112" s="234"/>
    </row>
    <row r="113" spans="1:35" x14ac:dyDescent="0.25">
      <c r="A113" s="608"/>
      <c r="B113" s="483"/>
      <c r="C113" s="234"/>
      <c r="D113" s="317" t="s">
        <v>483</v>
      </c>
      <c r="E113" s="313"/>
      <c r="F113" s="312"/>
      <c r="G113" s="292">
        <f t="shared" si="2"/>
        <v>0</v>
      </c>
      <c r="H113" s="292">
        <f t="shared" si="2"/>
        <v>0</v>
      </c>
      <c r="I113" s="291">
        <v>0</v>
      </c>
      <c r="J113" s="291">
        <v>0</v>
      </c>
      <c r="K113" s="291">
        <v>0</v>
      </c>
      <c r="L113" s="291">
        <v>0</v>
      </c>
      <c r="M113" s="291">
        <v>0</v>
      </c>
      <c r="N113" s="291">
        <v>0</v>
      </c>
      <c r="O113" s="291">
        <v>0</v>
      </c>
      <c r="P113" s="291">
        <v>0</v>
      </c>
      <c r="Q113" s="291">
        <v>0</v>
      </c>
      <c r="R113" s="291">
        <v>0</v>
      </c>
      <c r="S113" s="291">
        <v>0</v>
      </c>
      <c r="T113" s="291">
        <v>0</v>
      </c>
      <c r="U113" s="291">
        <v>0</v>
      </c>
      <c r="V113" s="291">
        <v>0</v>
      </c>
      <c r="W113" s="291">
        <v>0</v>
      </c>
      <c r="X113" s="291">
        <v>0</v>
      </c>
      <c r="Y113" s="234"/>
      <c r="Z113" s="234"/>
      <c r="AA113" s="234"/>
      <c r="AB113" s="234"/>
      <c r="AC113" s="289"/>
      <c r="AD113" s="234"/>
      <c r="AE113" s="234"/>
      <c r="AF113" s="234" t="s">
        <v>482</v>
      </c>
      <c r="AG113" s="234"/>
      <c r="AH113" s="234"/>
      <c r="AI113" s="234"/>
    </row>
    <row r="114" spans="1:35" x14ac:dyDescent="0.25">
      <c r="A114" s="608"/>
      <c r="B114" s="483"/>
      <c r="C114" s="234"/>
      <c r="D114" s="311" t="s">
        <v>478</v>
      </c>
      <c r="E114" s="310"/>
      <c r="F114" s="309"/>
      <c r="G114" s="292">
        <f t="shared" si="2"/>
        <v>0</v>
      </c>
      <c r="H114" s="292">
        <f t="shared" si="2"/>
        <v>0</v>
      </c>
      <c r="I114" s="291">
        <v>0</v>
      </c>
      <c r="J114" s="291">
        <v>0</v>
      </c>
      <c r="K114" s="291">
        <v>0</v>
      </c>
      <c r="L114" s="291">
        <v>0</v>
      </c>
      <c r="M114" s="291">
        <v>0</v>
      </c>
      <c r="N114" s="291">
        <v>0</v>
      </c>
      <c r="O114" s="291">
        <v>0</v>
      </c>
      <c r="P114" s="291">
        <v>0</v>
      </c>
      <c r="Q114" s="291">
        <v>0</v>
      </c>
      <c r="R114" s="291">
        <v>0</v>
      </c>
      <c r="S114" s="291">
        <v>0</v>
      </c>
      <c r="T114" s="291">
        <v>0</v>
      </c>
      <c r="U114" s="291">
        <v>0</v>
      </c>
      <c r="V114" s="291">
        <v>0</v>
      </c>
      <c r="W114" s="291">
        <v>0</v>
      </c>
      <c r="X114" s="291">
        <v>0</v>
      </c>
      <c r="Y114" s="234"/>
      <c r="Z114" s="234"/>
      <c r="AA114" s="234"/>
      <c r="AB114" s="234"/>
      <c r="AC114" s="289"/>
      <c r="AD114" s="234"/>
      <c r="AE114" s="234"/>
      <c r="AF114" s="234" t="s">
        <v>481</v>
      </c>
      <c r="AG114" s="234"/>
      <c r="AH114" s="234"/>
      <c r="AI114" s="234"/>
    </row>
    <row r="115" spans="1:35" x14ac:dyDescent="0.25">
      <c r="A115" s="608"/>
      <c r="B115" s="483"/>
      <c r="C115" s="234"/>
      <c r="D115" s="314" t="s">
        <v>480</v>
      </c>
      <c r="E115" s="313"/>
      <c r="F115" s="312"/>
      <c r="G115" s="292">
        <f t="shared" si="2"/>
        <v>0</v>
      </c>
      <c r="H115" s="292">
        <f t="shared" si="2"/>
        <v>0</v>
      </c>
      <c r="I115" s="291">
        <v>0</v>
      </c>
      <c r="J115" s="291">
        <v>0</v>
      </c>
      <c r="K115" s="291">
        <v>0</v>
      </c>
      <c r="L115" s="291">
        <v>0</v>
      </c>
      <c r="M115" s="291">
        <v>0</v>
      </c>
      <c r="N115" s="291">
        <v>0</v>
      </c>
      <c r="O115" s="291">
        <v>0</v>
      </c>
      <c r="P115" s="291">
        <v>0</v>
      </c>
      <c r="Q115" s="291">
        <v>0</v>
      </c>
      <c r="R115" s="291">
        <v>0</v>
      </c>
      <c r="S115" s="291">
        <v>0</v>
      </c>
      <c r="T115" s="291">
        <v>0</v>
      </c>
      <c r="U115" s="291">
        <v>0</v>
      </c>
      <c r="V115" s="291">
        <v>0</v>
      </c>
      <c r="W115" s="291">
        <v>0</v>
      </c>
      <c r="X115" s="291">
        <v>0</v>
      </c>
      <c r="Y115" s="234"/>
      <c r="Z115" s="234"/>
      <c r="AA115" s="234"/>
      <c r="AB115" s="234"/>
      <c r="AC115" s="289"/>
      <c r="AD115" s="234"/>
      <c r="AE115" s="234"/>
      <c r="AF115" s="293" t="s">
        <v>479</v>
      </c>
      <c r="AG115" s="234"/>
      <c r="AH115" s="234"/>
      <c r="AI115" s="234"/>
    </row>
    <row r="116" spans="1:35" x14ac:dyDescent="0.25">
      <c r="A116" s="608"/>
      <c r="B116" s="483"/>
      <c r="C116" s="234"/>
      <c r="D116" s="311" t="s">
        <v>478</v>
      </c>
      <c r="E116" s="310"/>
      <c r="F116" s="309"/>
      <c r="G116" s="292">
        <f t="shared" si="2"/>
        <v>0</v>
      </c>
      <c r="H116" s="292">
        <f t="shared" si="2"/>
        <v>0</v>
      </c>
      <c r="I116" s="291">
        <v>0</v>
      </c>
      <c r="J116" s="291">
        <v>0</v>
      </c>
      <c r="K116" s="291">
        <v>0</v>
      </c>
      <c r="L116" s="291">
        <v>0</v>
      </c>
      <c r="M116" s="291">
        <v>0</v>
      </c>
      <c r="N116" s="291">
        <v>0</v>
      </c>
      <c r="O116" s="291">
        <v>0</v>
      </c>
      <c r="P116" s="291">
        <v>0</v>
      </c>
      <c r="Q116" s="291">
        <v>0</v>
      </c>
      <c r="R116" s="291">
        <v>0</v>
      </c>
      <c r="S116" s="291">
        <v>0</v>
      </c>
      <c r="T116" s="291">
        <v>0</v>
      </c>
      <c r="U116" s="291">
        <v>0</v>
      </c>
      <c r="V116" s="291">
        <v>0</v>
      </c>
      <c r="W116" s="291">
        <v>0</v>
      </c>
      <c r="X116" s="291">
        <v>0</v>
      </c>
      <c r="Y116" s="234"/>
      <c r="Z116" s="234"/>
      <c r="AA116" s="234"/>
      <c r="AB116" s="234"/>
      <c r="AC116" s="289"/>
      <c r="AD116" s="234"/>
      <c r="AE116" s="234"/>
      <c r="AF116" s="234" t="s">
        <v>477</v>
      </c>
      <c r="AG116" s="234"/>
      <c r="AH116" s="234"/>
      <c r="AI116" s="234"/>
    </row>
    <row r="117" spans="1:35" x14ac:dyDescent="0.25">
      <c r="A117" s="608"/>
      <c r="B117" s="483"/>
      <c r="C117" s="234"/>
      <c r="D117" s="234"/>
      <c r="E117" s="234"/>
      <c r="F117" s="234" t="s">
        <v>178</v>
      </c>
      <c r="G117" s="234"/>
      <c r="H117" s="234"/>
      <c r="I117" s="234"/>
      <c r="J117" s="234"/>
      <c r="K117" s="234"/>
      <c r="L117" s="234"/>
      <c r="M117" s="234"/>
      <c r="N117" s="234"/>
      <c r="O117" s="234"/>
      <c r="P117" s="234"/>
      <c r="Q117" s="234"/>
      <c r="R117" s="234"/>
      <c r="S117" s="234"/>
      <c r="T117" s="234"/>
      <c r="U117" s="234"/>
      <c r="V117" s="234"/>
      <c r="W117" s="234"/>
      <c r="X117" s="234"/>
      <c r="Y117" s="234"/>
      <c r="Z117" s="234"/>
      <c r="AA117" s="234"/>
      <c r="AB117" s="234"/>
      <c r="AC117" s="289"/>
      <c r="AD117" s="234"/>
      <c r="AE117" s="234"/>
      <c r="AF117" s="234"/>
      <c r="AG117" s="234"/>
      <c r="AH117" s="234"/>
      <c r="AI117" s="234"/>
    </row>
    <row r="118" spans="1:35" x14ac:dyDescent="0.25">
      <c r="A118" s="608"/>
      <c r="B118" s="483"/>
      <c r="C118" s="234"/>
      <c r="D118" s="234"/>
      <c r="E118" s="234"/>
      <c r="F118" s="234"/>
      <c r="G118" s="234"/>
      <c r="H118" s="234"/>
      <c r="I118" s="234"/>
      <c r="J118" s="234"/>
      <c r="K118" s="234"/>
      <c r="L118" s="234"/>
      <c r="M118" s="234"/>
      <c r="N118" s="234"/>
      <c r="O118" s="234"/>
      <c r="P118" s="234"/>
      <c r="Q118" s="234"/>
      <c r="R118" s="234"/>
      <c r="S118" s="234"/>
      <c r="T118" s="234"/>
      <c r="U118" s="234"/>
      <c r="V118" s="234"/>
      <c r="W118" s="234"/>
      <c r="X118" s="234"/>
      <c r="Y118" s="234"/>
      <c r="Z118" s="234"/>
      <c r="AA118" s="234"/>
      <c r="AB118" s="234"/>
      <c r="AC118" s="289"/>
      <c r="AD118" s="234"/>
      <c r="AE118" s="234"/>
      <c r="AF118" s="234"/>
      <c r="AG118" s="234"/>
      <c r="AH118" s="234"/>
      <c r="AI118" s="234"/>
    </row>
    <row r="119" spans="1:35" x14ac:dyDescent="0.25">
      <c r="A119" s="608"/>
      <c r="B119" s="483"/>
      <c r="C119" s="234"/>
      <c r="D119" s="234"/>
      <c r="E119" s="234"/>
      <c r="F119" s="234"/>
      <c r="G119" s="234"/>
      <c r="H119" s="234"/>
      <c r="I119" s="234"/>
      <c r="J119" s="234"/>
      <c r="K119" s="234"/>
      <c r="L119" s="234"/>
      <c r="M119" s="234"/>
      <c r="N119" s="234"/>
      <c r="O119" s="234"/>
      <c r="P119" s="234"/>
      <c r="Q119" s="234"/>
      <c r="R119" s="234"/>
      <c r="S119" s="234"/>
      <c r="T119" s="234"/>
      <c r="U119" s="234"/>
      <c r="V119" s="234"/>
      <c r="W119" s="234"/>
      <c r="X119" s="234"/>
      <c r="Y119" s="234"/>
      <c r="Z119" s="234"/>
      <c r="AA119" s="234"/>
      <c r="AB119" s="234"/>
      <c r="AC119" s="289"/>
      <c r="AD119" s="234"/>
      <c r="AE119" s="234"/>
      <c r="AF119" s="234"/>
      <c r="AG119" s="234"/>
      <c r="AH119" s="234"/>
      <c r="AI119" s="234"/>
    </row>
    <row r="120" spans="1:35" x14ac:dyDescent="0.25">
      <c r="A120" s="608"/>
      <c r="B120" s="483"/>
      <c r="C120" s="234"/>
      <c r="D120" s="234"/>
      <c r="E120" s="234"/>
      <c r="F120" s="234"/>
      <c r="G120" s="234"/>
      <c r="H120" s="234"/>
      <c r="I120" s="234"/>
      <c r="J120" s="234"/>
      <c r="K120" s="234"/>
      <c r="L120" s="234"/>
      <c r="M120" s="234"/>
      <c r="N120" s="234"/>
      <c r="O120" s="234"/>
      <c r="P120" s="234"/>
      <c r="Q120" s="234"/>
      <c r="R120" s="234"/>
      <c r="S120" s="234"/>
      <c r="T120" s="234"/>
      <c r="U120" s="234"/>
      <c r="V120" s="234"/>
      <c r="W120" s="234"/>
      <c r="X120" s="234"/>
      <c r="Y120" s="234"/>
      <c r="Z120" s="234"/>
      <c r="AA120" s="234"/>
      <c r="AB120" s="234"/>
      <c r="AC120" s="289"/>
      <c r="AD120" s="234"/>
      <c r="AE120" s="234"/>
      <c r="AF120" s="234"/>
      <c r="AG120" s="234"/>
      <c r="AH120" s="234"/>
      <c r="AI120" s="234"/>
    </row>
    <row r="121" spans="1:35" x14ac:dyDescent="0.25">
      <c r="A121" s="608"/>
      <c r="B121" s="483"/>
      <c r="C121" s="234"/>
      <c r="D121" s="234"/>
      <c r="E121" s="234"/>
      <c r="F121" s="234"/>
      <c r="G121" s="602" t="s">
        <v>407</v>
      </c>
      <c r="H121" s="603"/>
      <c r="I121" s="602" t="s">
        <v>406</v>
      </c>
      <c r="J121" s="603"/>
      <c r="K121" s="602" t="s">
        <v>405</v>
      </c>
      <c r="L121" s="603"/>
      <c r="M121" s="602" t="s">
        <v>404</v>
      </c>
      <c r="N121" s="603"/>
      <c r="O121" s="602" t="s">
        <v>403</v>
      </c>
      <c r="P121" s="603"/>
      <c r="Q121" s="602" t="s">
        <v>402</v>
      </c>
      <c r="R121" s="604"/>
      <c r="S121" s="234"/>
      <c r="T121" s="234"/>
      <c r="U121" s="234"/>
      <c r="V121" s="234"/>
      <c r="W121" s="234"/>
      <c r="X121" s="234"/>
      <c r="Y121" s="234"/>
      <c r="Z121" s="234"/>
      <c r="AA121" s="234"/>
      <c r="AB121" s="234"/>
      <c r="AC121" s="289"/>
      <c r="AD121" s="234"/>
      <c r="AE121" s="234"/>
      <c r="AF121" s="2" t="s">
        <v>491</v>
      </c>
      <c r="AG121" s="234"/>
      <c r="AH121" s="234"/>
      <c r="AI121" s="234"/>
    </row>
    <row r="122" spans="1:35" ht="76.5" x14ac:dyDescent="0.25">
      <c r="A122" s="608"/>
      <c r="B122" s="483"/>
      <c r="C122" s="234"/>
      <c r="D122" s="234"/>
      <c r="E122" s="234"/>
      <c r="F122" s="234"/>
      <c r="G122" s="303" t="s">
        <v>177</v>
      </c>
      <c r="H122" s="318" t="s">
        <v>490</v>
      </c>
      <c r="I122" s="297" t="s">
        <v>53</v>
      </c>
      <c r="J122" s="318" t="s">
        <v>490</v>
      </c>
      <c r="K122" s="297" t="s">
        <v>53</v>
      </c>
      <c r="L122" s="318" t="s">
        <v>490</v>
      </c>
      <c r="M122" s="297" t="s">
        <v>53</v>
      </c>
      <c r="N122" s="318" t="s">
        <v>490</v>
      </c>
      <c r="O122" s="297" t="s">
        <v>53</v>
      </c>
      <c r="P122" s="318" t="s">
        <v>490</v>
      </c>
      <c r="Q122" s="296" t="s">
        <v>53</v>
      </c>
      <c r="R122" s="318" t="s">
        <v>490</v>
      </c>
      <c r="S122" s="282"/>
      <c r="T122" s="294"/>
      <c r="U122" s="234"/>
      <c r="V122" s="294"/>
      <c r="W122" s="234"/>
      <c r="X122" s="294"/>
      <c r="Y122" s="234"/>
      <c r="Z122" s="234"/>
      <c r="AA122" s="234"/>
      <c r="AB122" s="234"/>
      <c r="AC122" s="289"/>
      <c r="AD122" s="234"/>
      <c r="AE122" s="234"/>
      <c r="AF122" s="2" t="s">
        <v>489</v>
      </c>
      <c r="AG122" s="234"/>
      <c r="AH122" s="234"/>
      <c r="AI122" s="234"/>
    </row>
    <row r="123" spans="1:35" x14ac:dyDescent="0.25">
      <c r="A123" s="608"/>
      <c r="B123" s="483"/>
      <c r="C123" s="234"/>
      <c r="D123" s="317" t="s">
        <v>488</v>
      </c>
      <c r="E123" s="313"/>
      <c r="F123" s="312"/>
      <c r="G123" s="292">
        <f t="shared" ref="G123:H130" si="3">I123+K123+M123+O123+Q123</f>
        <v>0</v>
      </c>
      <c r="H123" s="292">
        <f t="shared" si="3"/>
        <v>0</v>
      </c>
      <c r="I123" s="291">
        <v>0</v>
      </c>
      <c r="J123" s="291">
        <v>0</v>
      </c>
      <c r="K123" s="291">
        <v>0</v>
      </c>
      <c r="L123" s="291">
        <v>0</v>
      </c>
      <c r="M123" s="291">
        <v>0</v>
      </c>
      <c r="N123" s="291">
        <v>0</v>
      </c>
      <c r="O123" s="291">
        <v>0</v>
      </c>
      <c r="P123" s="291">
        <v>0</v>
      </c>
      <c r="Q123" s="291">
        <v>0</v>
      </c>
      <c r="R123" s="291">
        <v>0</v>
      </c>
      <c r="S123" s="234"/>
      <c r="T123" s="234"/>
      <c r="U123" s="234"/>
      <c r="V123" s="234"/>
      <c r="W123" s="234"/>
      <c r="X123" s="234"/>
      <c r="Y123" s="234"/>
      <c r="Z123" s="234"/>
      <c r="AA123" s="234"/>
      <c r="AB123" s="234"/>
      <c r="AC123" s="289"/>
      <c r="AD123" s="234"/>
      <c r="AE123" s="234"/>
      <c r="AF123" s="234" t="s">
        <v>487</v>
      </c>
      <c r="AG123" s="234"/>
      <c r="AH123" s="234"/>
      <c r="AI123" s="234"/>
    </row>
    <row r="124" spans="1:35" x14ac:dyDescent="0.25">
      <c r="A124" s="608"/>
      <c r="B124" s="483"/>
      <c r="C124" s="234"/>
      <c r="D124" s="311" t="s">
        <v>478</v>
      </c>
      <c r="E124" s="310"/>
      <c r="F124" s="309"/>
      <c r="G124" s="292">
        <f t="shared" si="3"/>
        <v>0</v>
      </c>
      <c r="H124" s="292">
        <f t="shared" si="3"/>
        <v>0</v>
      </c>
      <c r="I124" s="291">
        <v>0</v>
      </c>
      <c r="J124" s="291">
        <v>0</v>
      </c>
      <c r="K124" s="291">
        <v>0</v>
      </c>
      <c r="L124" s="291">
        <v>0</v>
      </c>
      <c r="M124" s="291">
        <v>0</v>
      </c>
      <c r="N124" s="291">
        <v>0</v>
      </c>
      <c r="O124" s="291">
        <v>0</v>
      </c>
      <c r="P124" s="291">
        <v>0</v>
      </c>
      <c r="Q124" s="291">
        <v>0</v>
      </c>
      <c r="R124" s="291">
        <v>0</v>
      </c>
      <c r="S124" s="234"/>
      <c r="T124" s="234"/>
      <c r="U124" s="234"/>
      <c r="V124" s="234"/>
      <c r="W124" s="234"/>
      <c r="X124" s="234"/>
      <c r="Y124" s="234"/>
      <c r="Z124" s="234"/>
      <c r="AA124" s="234"/>
      <c r="AB124" s="234"/>
      <c r="AC124" s="289"/>
      <c r="AD124" s="234"/>
      <c r="AE124" s="234"/>
      <c r="AF124" s="234" t="s">
        <v>486</v>
      </c>
      <c r="AG124" s="234"/>
      <c r="AH124" s="234"/>
      <c r="AI124" s="234"/>
    </row>
    <row r="125" spans="1:35" x14ac:dyDescent="0.25">
      <c r="A125" s="608"/>
      <c r="B125" s="483"/>
      <c r="C125" s="234"/>
      <c r="D125" s="317" t="s">
        <v>485</v>
      </c>
      <c r="E125" s="313"/>
      <c r="F125" s="312"/>
      <c r="G125" s="292">
        <f t="shared" si="3"/>
        <v>0</v>
      </c>
      <c r="H125" s="292">
        <f t="shared" si="3"/>
        <v>0</v>
      </c>
      <c r="I125" s="291">
        <v>0</v>
      </c>
      <c r="J125" s="291">
        <v>0</v>
      </c>
      <c r="K125" s="291">
        <v>0</v>
      </c>
      <c r="L125" s="291">
        <v>0</v>
      </c>
      <c r="M125" s="291">
        <v>0</v>
      </c>
      <c r="N125" s="291">
        <v>0</v>
      </c>
      <c r="O125" s="291">
        <v>0</v>
      </c>
      <c r="P125" s="291">
        <v>0</v>
      </c>
      <c r="Q125" s="291">
        <v>0</v>
      </c>
      <c r="R125" s="291">
        <v>0</v>
      </c>
      <c r="S125" s="234"/>
      <c r="T125" s="234"/>
      <c r="U125" s="234"/>
      <c r="V125" s="234"/>
      <c r="W125" s="234"/>
      <c r="X125" s="234"/>
      <c r="Y125" s="234"/>
      <c r="Z125" s="234"/>
      <c r="AA125" s="234"/>
      <c r="AB125" s="234"/>
      <c r="AC125" s="289"/>
      <c r="AD125" s="234"/>
      <c r="AE125" s="234"/>
      <c r="AF125" s="234"/>
      <c r="AG125" s="234"/>
      <c r="AH125" s="234"/>
      <c r="AI125" s="234"/>
    </row>
    <row r="126" spans="1:35" x14ac:dyDescent="0.25">
      <c r="A126" s="608"/>
      <c r="B126" s="483"/>
      <c r="C126" s="234"/>
      <c r="D126" s="311" t="s">
        <v>478</v>
      </c>
      <c r="E126" s="310"/>
      <c r="F126" s="309"/>
      <c r="G126" s="292">
        <f t="shared" si="3"/>
        <v>0</v>
      </c>
      <c r="H126" s="292">
        <f t="shared" si="3"/>
        <v>0</v>
      </c>
      <c r="I126" s="291">
        <v>0</v>
      </c>
      <c r="J126" s="291">
        <v>0</v>
      </c>
      <c r="K126" s="291">
        <v>0</v>
      </c>
      <c r="L126" s="291">
        <v>0</v>
      </c>
      <c r="M126" s="291">
        <v>0</v>
      </c>
      <c r="N126" s="291">
        <v>0</v>
      </c>
      <c r="O126" s="291">
        <v>0</v>
      </c>
      <c r="P126" s="291">
        <v>0</v>
      </c>
      <c r="Q126" s="291">
        <v>0</v>
      </c>
      <c r="R126" s="291">
        <v>0</v>
      </c>
      <c r="S126" s="234"/>
      <c r="T126" s="234"/>
      <c r="U126" s="234"/>
      <c r="V126" s="234"/>
      <c r="W126" s="234"/>
      <c r="X126" s="234"/>
      <c r="Y126" s="234"/>
      <c r="Z126" s="234"/>
      <c r="AA126" s="234"/>
      <c r="AB126" s="234"/>
      <c r="AC126" s="289"/>
      <c r="AD126" s="234"/>
      <c r="AE126" s="234"/>
      <c r="AF126" s="234" t="s">
        <v>484</v>
      </c>
      <c r="AG126" s="234"/>
      <c r="AH126" s="234"/>
      <c r="AI126" s="234"/>
    </row>
    <row r="127" spans="1:35" x14ac:dyDescent="0.25">
      <c r="A127" s="608"/>
      <c r="B127" s="483"/>
      <c r="C127" s="234"/>
      <c r="D127" s="317" t="s">
        <v>483</v>
      </c>
      <c r="E127" s="313"/>
      <c r="F127" s="312"/>
      <c r="G127" s="292">
        <f t="shared" si="3"/>
        <v>0</v>
      </c>
      <c r="H127" s="292">
        <f t="shared" si="3"/>
        <v>0</v>
      </c>
      <c r="I127" s="291">
        <v>0</v>
      </c>
      <c r="J127" s="291">
        <v>0</v>
      </c>
      <c r="K127" s="291">
        <v>0</v>
      </c>
      <c r="L127" s="291">
        <v>0</v>
      </c>
      <c r="M127" s="291">
        <v>0</v>
      </c>
      <c r="N127" s="291">
        <v>0</v>
      </c>
      <c r="O127" s="291">
        <v>0</v>
      </c>
      <c r="P127" s="291">
        <v>0</v>
      </c>
      <c r="Q127" s="291">
        <v>0</v>
      </c>
      <c r="R127" s="291">
        <v>0</v>
      </c>
      <c r="S127" s="234"/>
      <c r="T127" s="234"/>
      <c r="U127" s="234"/>
      <c r="V127" s="234"/>
      <c r="W127" s="234"/>
      <c r="X127" s="234"/>
      <c r="Y127" s="234"/>
      <c r="Z127" s="234"/>
      <c r="AA127" s="234"/>
      <c r="AB127" s="234"/>
      <c r="AC127" s="289"/>
      <c r="AD127" s="234"/>
      <c r="AE127" s="234"/>
      <c r="AF127" s="234" t="s">
        <v>482</v>
      </c>
      <c r="AG127" s="234"/>
      <c r="AH127" s="234"/>
      <c r="AI127" s="234"/>
    </row>
    <row r="128" spans="1:35" x14ac:dyDescent="0.25">
      <c r="A128" s="608"/>
      <c r="B128" s="483"/>
      <c r="C128" s="234"/>
      <c r="D128" s="316" t="s">
        <v>478</v>
      </c>
      <c r="E128" s="235"/>
      <c r="F128" s="315"/>
      <c r="G128" s="292">
        <f t="shared" si="3"/>
        <v>0</v>
      </c>
      <c r="H128" s="292">
        <f t="shared" si="3"/>
        <v>0</v>
      </c>
      <c r="I128" s="291">
        <v>0</v>
      </c>
      <c r="J128" s="291">
        <v>0</v>
      </c>
      <c r="K128" s="291">
        <v>0</v>
      </c>
      <c r="L128" s="291">
        <v>0</v>
      </c>
      <c r="M128" s="291">
        <v>0</v>
      </c>
      <c r="N128" s="291">
        <v>0</v>
      </c>
      <c r="O128" s="291">
        <v>0</v>
      </c>
      <c r="P128" s="291">
        <v>0</v>
      </c>
      <c r="Q128" s="291">
        <v>0</v>
      </c>
      <c r="R128" s="291">
        <v>0</v>
      </c>
      <c r="S128" s="234"/>
      <c r="T128" s="234"/>
      <c r="U128" s="234"/>
      <c r="V128" s="234"/>
      <c r="W128" s="234"/>
      <c r="X128" s="234"/>
      <c r="Y128" s="234"/>
      <c r="Z128" s="234"/>
      <c r="AA128" s="234"/>
      <c r="AB128" s="234"/>
      <c r="AC128" s="289"/>
      <c r="AD128" s="234"/>
      <c r="AE128" s="234"/>
      <c r="AF128" s="234" t="s">
        <v>481</v>
      </c>
      <c r="AG128" s="234"/>
      <c r="AH128" s="234"/>
      <c r="AI128" s="234"/>
    </row>
    <row r="129" spans="1:35" x14ac:dyDescent="0.25">
      <c r="A129" s="608"/>
      <c r="B129" s="483"/>
      <c r="C129" s="234"/>
      <c r="D129" s="314" t="s">
        <v>480</v>
      </c>
      <c r="E129" s="313"/>
      <c r="F129" s="312"/>
      <c r="G129" s="292">
        <f t="shared" si="3"/>
        <v>0</v>
      </c>
      <c r="H129" s="292">
        <f t="shared" si="3"/>
        <v>0</v>
      </c>
      <c r="I129" s="291">
        <v>0</v>
      </c>
      <c r="J129" s="291">
        <v>0</v>
      </c>
      <c r="K129" s="291">
        <v>0</v>
      </c>
      <c r="L129" s="291">
        <v>0</v>
      </c>
      <c r="M129" s="291">
        <v>0</v>
      </c>
      <c r="N129" s="291">
        <v>0</v>
      </c>
      <c r="O129" s="291">
        <v>0</v>
      </c>
      <c r="P129" s="291">
        <v>0</v>
      </c>
      <c r="Q129" s="291">
        <v>0</v>
      </c>
      <c r="R129" s="291">
        <v>0</v>
      </c>
      <c r="S129" s="234"/>
      <c r="T129" s="234"/>
      <c r="U129" s="234"/>
      <c r="V129" s="234"/>
      <c r="W129" s="234"/>
      <c r="X129" s="234"/>
      <c r="Y129" s="234"/>
      <c r="Z129" s="234"/>
      <c r="AA129" s="234"/>
      <c r="AB129" s="234"/>
      <c r="AC129" s="289"/>
      <c r="AD129" s="234"/>
      <c r="AE129" s="234"/>
      <c r="AF129" s="293" t="s">
        <v>479</v>
      </c>
      <c r="AG129" s="234"/>
      <c r="AH129" s="234"/>
      <c r="AI129" s="234"/>
    </row>
    <row r="130" spans="1:35" x14ac:dyDescent="0.25">
      <c r="A130" s="608"/>
      <c r="B130" s="483"/>
      <c r="C130" s="234"/>
      <c r="D130" s="311" t="s">
        <v>478</v>
      </c>
      <c r="E130" s="310"/>
      <c r="F130" s="309"/>
      <c r="G130" s="292">
        <f t="shared" si="3"/>
        <v>0</v>
      </c>
      <c r="H130" s="292">
        <f t="shared" si="3"/>
        <v>0</v>
      </c>
      <c r="I130" s="291">
        <v>0</v>
      </c>
      <c r="J130" s="291">
        <v>0</v>
      </c>
      <c r="K130" s="291">
        <v>0</v>
      </c>
      <c r="L130" s="291">
        <v>0</v>
      </c>
      <c r="M130" s="291">
        <v>0</v>
      </c>
      <c r="N130" s="291">
        <v>0</v>
      </c>
      <c r="O130" s="291">
        <v>0</v>
      </c>
      <c r="P130" s="291">
        <v>0</v>
      </c>
      <c r="Q130" s="291">
        <v>0</v>
      </c>
      <c r="R130" s="291">
        <v>0</v>
      </c>
      <c r="S130" s="234"/>
      <c r="T130" s="234"/>
      <c r="U130" s="234"/>
      <c r="V130" s="234"/>
      <c r="W130" s="234"/>
      <c r="X130" s="234"/>
      <c r="Y130" s="234"/>
      <c r="Z130" s="234"/>
      <c r="AA130" s="234"/>
      <c r="AB130" s="234"/>
      <c r="AC130" s="289"/>
      <c r="AD130" s="234"/>
      <c r="AE130" s="234"/>
      <c r="AF130" s="293" t="s">
        <v>477</v>
      </c>
      <c r="AG130" s="234"/>
      <c r="AH130" s="234"/>
      <c r="AI130" s="234"/>
    </row>
    <row r="131" spans="1:35" x14ac:dyDescent="0.25">
      <c r="A131" s="608"/>
      <c r="B131" s="483"/>
      <c r="C131" s="234"/>
      <c r="D131" s="234"/>
      <c r="E131" s="234"/>
      <c r="F131" s="234"/>
      <c r="G131" s="234"/>
      <c r="H131" s="234"/>
      <c r="I131" s="234"/>
      <c r="J131" s="234"/>
      <c r="K131" s="234"/>
      <c r="L131" s="234"/>
      <c r="M131" s="234"/>
      <c r="N131" s="234"/>
      <c r="O131" s="234"/>
      <c r="P131" s="234"/>
      <c r="Q131" s="234"/>
      <c r="R131" s="234"/>
      <c r="S131" s="234"/>
      <c r="T131" s="234"/>
      <c r="U131" s="234"/>
      <c r="V131" s="234"/>
      <c r="W131" s="234"/>
      <c r="X131" s="234"/>
      <c r="Y131" s="234"/>
      <c r="Z131" s="234"/>
      <c r="AA131" s="234"/>
      <c r="AB131" s="234"/>
      <c r="AC131" s="289"/>
      <c r="AD131" s="234"/>
      <c r="AE131" s="234"/>
      <c r="AF131" s="234"/>
      <c r="AG131" s="234"/>
      <c r="AH131" s="234"/>
      <c r="AI131" s="234"/>
    </row>
    <row r="132" spans="1:35" x14ac:dyDescent="0.25">
      <c r="A132" s="608"/>
      <c r="B132" s="483"/>
      <c r="C132" s="234"/>
      <c r="D132" s="234"/>
      <c r="E132" s="234"/>
      <c r="F132" s="234"/>
      <c r="G132" s="234"/>
      <c r="H132" s="234"/>
      <c r="I132" s="234"/>
      <c r="J132" s="234"/>
      <c r="K132" s="234"/>
      <c r="L132" s="234"/>
      <c r="M132" s="234"/>
      <c r="N132" s="234"/>
      <c r="O132" s="234"/>
      <c r="P132" s="234"/>
      <c r="Q132" s="234"/>
      <c r="R132" s="234"/>
      <c r="S132" s="234"/>
      <c r="T132" s="234"/>
      <c r="U132" s="234"/>
      <c r="V132" s="234"/>
      <c r="W132" s="234"/>
      <c r="X132" s="234"/>
      <c r="Y132" s="234"/>
      <c r="Z132" s="234"/>
      <c r="AA132" s="234"/>
      <c r="AB132" s="234"/>
      <c r="AC132" s="289"/>
      <c r="AD132" s="234"/>
      <c r="AE132" s="234"/>
      <c r="AF132" s="234"/>
      <c r="AG132" s="234"/>
      <c r="AH132" s="234"/>
      <c r="AI132" s="234"/>
    </row>
    <row r="133" spans="1:35" x14ac:dyDescent="0.25">
      <c r="A133" s="608"/>
      <c r="B133" s="483"/>
      <c r="C133" s="293" t="s">
        <v>476</v>
      </c>
      <c r="D133" s="234"/>
      <c r="E133" s="234"/>
      <c r="F133" s="234"/>
      <c r="G133" s="234"/>
      <c r="H133" s="234"/>
      <c r="I133" s="234"/>
      <c r="J133" s="234"/>
      <c r="K133" s="234"/>
      <c r="L133" s="234"/>
      <c r="M133" s="234"/>
      <c r="N133" s="234"/>
      <c r="O133" s="234"/>
      <c r="P133" s="234"/>
      <c r="Q133" s="234"/>
      <c r="R133" s="234"/>
      <c r="S133" s="234"/>
      <c r="T133" s="234"/>
      <c r="U133" s="234"/>
      <c r="V133" s="234"/>
      <c r="W133" s="234"/>
      <c r="X133" s="234"/>
      <c r="Y133" s="234"/>
      <c r="Z133" s="234"/>
      <c r="AA133" s="234"/>
      <c r="AB133" s="234"/>
      <c r="AC133" s="289"/>
      <c r="AD133" s="234"/>
      <c r="AE133" s="234"/>
      <c r="AF133" s="234"/>
      <c r="AG133" s="234"/>
      <c r="AH133" s="234"/>
      <c r="AI133" s="234"/>
    </row>
    <row r="134" spans="1:35" x14ac:dyDescent="0.25">
      <c r="A134" s="608"/>
      <c r="B134" s="483"/>
      <c r="C134" s="234"/>
      <c r="D134" s="234"/>
      <c r="E134" s="234"/>
      <c r="F134" s="234"/>
      <c r="G134" s="234"/>
      <c r="H134" s="234"/>
      <c r="I134" s="234"/>
      <c r="J134" s="234"/>
      <c r="K134" s="234"/>
      <c r="L134" s="234"/>
      <c r="M134" s="234"/>
      <c r="N134" s="234"/>
      <c r="O134" s="234"/>
      <c r="P134" s="234"/>
      <c r="Q134" s="234"/>
      <c r="R134" s="234"/>
      <c r="S134" s="234"/>
      <c r="T134" s="234"/>
      <c r="U134" s="234"/>
      <c r="V134" s="234"/>
      <c r="W134" s="234"/>
      <c r="X134" s="234"/>
      <c r="Y134" s="234"/>
      <c r="Z134" s="234"/>
      <c r="AA134" s="234"/>
      <c r="AB134" s="234"/>
      <c r="AC134" s="289"/>
      <c r="AD134" s="234"/>
      <c r="AE134" s="234"/>
      <c r="AF134" s="234"/>
      <c r="AG134" s="234"/>
      <c r="AH134" s="234"/>
      <c r="AI134" s="234"/>
    </row>
    <row r="135" spans="1:35" x14ac:dyDescent="0.25">
      <c r="A135" s="608"/>
      <c r="B135" s="483"/>
      <c r="C135" s="234"/>
      <c r="D135" s="234"/>
      <c r="E135" s="234"/>
      <c r="F135" s="234"/>
      <c r="G135" s="234"/>
      <c r="H135" s="234"/>
      <c r="I135" s="234"/>
      <c r="J135" s="234"/>
      <c r="K135" s="234"/>
      <c r="L135" s="234"/>
      <c r="M135" s="234"/>
      <c r="N135" s="234"/>
      <c r="O135" s="234"/>
      <c r="P135" s="234"/>
      <c r="Q135" s="234"/>
      <c r="R135" s="234"/>
      <c r="S135" s="234"/>
      <c r="T135" s="234"/>
      <c r="U135" s="234"/>
      <c r="V135" s="234"/>
      <c r="W135" s="234"/>
      <c r="X135" s="234"/>
      <c r="Y135" s="234"/>
      <c r="Z135" s="234"/>
      <c r="AA135" s="234"/>
      <c r="AB135" s="234"/>
      <c r="AC135" s="289"/>
      <c r="AD135" s="234"/>
      <c r="AE135" s="234"/>
      <c r="AF135" s="234"/>
      <c r="AG135" s="234"/>
      <c r="AH135" s="234"/>
      <c r="AI135" s="234"/>
    </row>
    <row r="136" spans="1:35" x14ac:dyDescent="0.25">
      <c r="A136" s="608"/>
      <c r="B136" s="483"/>
      <c r="C136" s="234"/>
      <c r="D136" s="234"/>
      <c r="E136" s="234"/>
      <c r="F136" s="234"/>
      <c r="G136" s="234"/>
      <c r="H136" s="234"/>
      <c r="I136" s="234"/>
      <c r="J136" s="234"/>
      <c r="K136" s="234"/>
      <c r="L136" s="234"/>
      <c r="M136" s="234"/>
      <c r="N136" s="234"/>
      <c r="O136" s="234"/>
      <c r="P136" s="234"/>
      <c r="Q136" s="234"/>
      <c r="R136" s="234"/>
      <c r="S136" s="234"/>
      <c r="T136" s="234"/>
      <c r="U136" s="234"/>
      <c r="V136" s="234"/>
      <c r="W136" s="234"/>
      <c r="X136" s="234"/>
      <c r="Y136" s="234"/>
      <c r="Z136" s="234"/>
      <c r="AA136" s="234"/>
      <c r="AB136" s="234"/>
      <c r="AC136" s="289"/>
      <c r="AD136" s="234"/>
      <c r="AE136" s="234"/>
      <c r="AF136" s="234"/>
      <c r="AG136" s="234"/>
      <c r="AH136" s="234"/>
      <c r="AI136" s="234"/>
    </row>
    <row r="137" spans="1:35" x14ac:dyDescent="0.25">
      <c r="A137" s="608"/>
      <c r="B137" s="483"/>
      <c r="C137" s="293" t="s">
        <v>475</v>
      </c>
      <c r="D137" s="293" t="s">
        <v>474</v>
      </c>
      <c r="E137" s="234"/>
      <c r="F137" s="234"/>
      <c r="G137" s="602" t="s">
        <v>416</v>
      </c>
      <c r="H137" s="603"/>
      <c r="I137" s="602" t="s">
        <v>415</v>
      </c>
      <c r="J137" s="603"/>
      <c r="K137" s="602" t="s">
        <v>414</v>
      </c>
      <c r="L137" s="603"/>
      <c r="M137" s="602" t="s">
        <v>413</v>
      </c>
      <c r="N137" s="603"/>
      <c r="O137" s="602" t="s">
        <v>412</v>
      </c>
      <c r="P137" s="603"/>
      <c r="Q137" s="602" t="s">
        <v>411</v>
      </c>
      <c r="R137" s="603"/>
      <c r="S137" s="602" t="s">
        <v>410</v>
      </c>
      <c r="T137" s="603"/>
      <c r="U137" s="602" t="s">
        <v>409</v>
      </c>
      <c r="V137" s="603"/>
      <c r="W137" s="602" t="s">
        <v>408</v>
      </c>
      <c r="X137" s="603"/>
      <c r="Y137" s="234"/>
      <c r="Z137" s="234"/>
      <c r="AA137" s="234"/>
      <c r="AB137" s="234"/>
      <c r="AC137" s="289"/>
      <c r="AD137" s="234"/>
      <c r="AE137" s="234"/>
      <c r="AF137" s="2" t="s">
        <v>473</v>
      </c>
      <c r="AG137" s="234"/>
      <c r="AH137" s="234"/>
      <c r="AI137" s="234"/>
    </row>
    <row r="138" spans="1:35" ht="25.5" x14ac:dyDescent="0.25">
      <c r="A138" s="608"/>
      <c r="B138" s="483"/>
      <c r="C138" s="234"/>
      <c r="D138" s="234"/>
      <c r="E138" s="234"/>
      <c r="F138" s="234"/>
      <c r="G138" s="303" t="s">
        <v>53</v>
      </c>
      <c r="H138" s="295" t="s">
        <v>54</v>
      </c>
      <c r="I138" s="308" t="s">
        <v>472</v>
      </c>
      <c r="J138" s="295" t="s">
        <v>54</v>
      </c>
      <c r="K138" s="308" t="s">
        <v>472</v>
      </c>
      <c r="L138" s="295" t="s">
        <v>54</v>
      </c>
      <c r="M138" s="308" t="s">
        <v>472</v>
      </c>
      <c r="N138" s="295" t="s">
        <v>54</v>
      </c>
      <c r="O138" s="308" t="s">
        <v>472</v>
      </c>
      <c r="P138" s="295" t="s">
        <v>54</v>
      </c>
      <c r="Q138" s="308" t="s">
        <v>472</v>
      </c>
      <c r="R138" s="295" t="s">
        <v>54</v>
      </c>
      <c r="S138" s="308" t="s">
        <v>472</v>
      </c>
      <c r="T138" s="295" t="s">
        <v>54</v>
      </c>
      <c r="U138" s="299" t="s">
        <v>472</v>
      </c>
      <c r="V138" s="295" t="s">
        <v>54</v>
      </c>
      <c r="W138" s="299" t="s">
        <v>472</v>
      </c>
      <c r="X138" s="295" t="s">
        <v>54</v>
      </c>
      <c r="Y138" s="234"/>
      <c r="Z138" s="234"/>
      <c r="AA138" s="234"/>
      <c r="AB138" s="234"/>
      <c r="AC138" s="289"/>
      <c r="AD138" s="234"/>
      <c r="AE138" s="234"/>
      <c r="AF138" s="234"/>
      <c r="AG138" s="234"/>
      <c r="AH138" s="234"/>
      <c r="AI138" s="234"/>
    </row>
    <row r="139" spans="1:35" x14ac:dyDescent="0.25">
      <c r="A139" s="608"/>
      <c r="B139" s="483"/>
      <c r="C139" s="234"/>
      <c r="D139" s="234" t="s">
        <v>471</v>
      </c>
      <c r="E139" s="234"/>
      <c r="F139" s="234"/>
      <c r="G139" s="292">
        <f t="shared" ref="G139:H142" si="4">I139+K139+M139+O139+Q139+S139+U139+W139</f>
        <v>0</v>
      </c>
      <c r="H139" s="292">
        <f t="shared" si="4"/>
        <v>0</v>
      </c>
      <c r="I139" s="291">
        <v>0</v>
      </c>
      <c r="J139" s="291">
        <v>0</v>
      </c>
      <c r="K139" s="291">
        <v>0</v>
      </c>
      <c r="L139" s="291">
        <v>0</v>
      </c>
      <c r="M139" s="291">
        <v>0</v>
      </c>
      <c r="N139" s="291">
        <v>0</v>
      </c>
      <c r="O139" s="291">
        <v>0</v>
      </c>
      <c r="P139" s="291">
        <v>0</v>
      </c>
      <c r="Q139" s="291">
        <v>0</v>
      </c>
      <c r="R139" s="291">
        <v>0</v>
      </c>
      <c r="S139" s="291">
        <v>0</v>
      </c>
      <c r="T139" s="291">
        <v>0</v>
      </c>
      <c r="U139" s="291">
        <v>0</v>
      </c>
      <c r="V139" s="291">
        <v>0</v>
      </c>
      <c r="W139" s="291">
        <v>0</v>
      </c>
      <c r="X139" s="291">
        <v>0</v>
      </c>
      <c r="Y139" s="234"/>
      <c r="Z139" s="234"/>
      <c r="AA139" s="234"/>
      <c r="AB139" s="234"/>
      <c r="AC139" s="289"/>
      <c r="AD139" s="234"/>
      <c r="AE139" s="234"/>
      <c r="AF139" s="234"/>
      <c r="AG139" s="234"/>
      <c r="AH139" s="234"/>
      <c r="AI139" s="234"/>
    </row>
    <row r="140" spans="1:35" x14ac:dyDescent="0.25">
      <c r="A140" s="608"/>
      <c r="B140" s="483"/>
      <c r="C140" s="234"/>
      <c r="D140" s="234" t="s">
        <v>470</v>
      </c>
      <c r="E140" s="234"/>
      <c r="F140" s="234"/>
      <c r="G140" s="292">
        <f t="shared" si="4"/>
        <v>0</v>
      </c>
      <c r="H140" s="292">
        <f t="shared" si="4"/>
        <v>0</v>
      </c>
      <c r="I140" s="291">
        <v>0</v>
      </c>
      <c r="J140" s="291">
        <v>0</v>
      </c>
      <c r="K140" s="291">
        <v>0</v>
      </c>
      <c r="L140" s="291">
        <v>0</v>
      </c>
      <c r="M140" s="291">
        <v>0</v>
      </c>
      <c r="N140" s="291">
        <v>0</v>
      </c>
      <c r="O140" s="291">
        <v>0</v>
      </c>
      <c r="P140" s="291">
        <v>0</v>
      </c>
      <c r="Q140" s="291">
        <v>0</v>
      </c>
      <c r="R140" s="291">
        <v>0</v>
      </c>
      <c r="S140" s="291">
        <v>0</v>
      </c>
      <c r="T140" s="291">
        <v>0</v>
      </c>
      <c r="U140" s="291">
        <v>0</v>
      </c>
      <c r="V140" s="291">
        <v>0</v>
      </c>
      <c r="W140" s="291">
        <v>0</v>
      </c>
      <c r="X140" s="291">
        <v>0</v>
      </c>
      <c r="Y140" s="234"/>
      <c r="Z140" s="234"/>
      <c r="AA140" s="234"/>
      <c r="AB140" s="234"/>
      <c r="AC140" s="289"/>
      <c r="AD140" s="234"/>
      <c r="AE140" s="234"/>
      <c r="AF140" s="234"/>
      <c r="AG140" s="234"/>
      <c r="AH140" s="234"/>
      <c r="AI140" s="234"/>
    </row>
    <row r="141" spans="1:35" x14ac:dyDescent="0.25">
      <c r="A141" s="608"/>
      <c r="B141" s="483"/>
      <c r="C141" s="234"/>
      <c r="D141" s="234" t="s">
        <v>469</v>
      </c>
      <c r="E141" s="234"/>
      <c r="F141" s="234"/>
      <c r="G141" s="292">
        <f t="shared" si="4"/>
        <v>0</v>
      </c>
      <c r="H141" s="292">
        <f t="shared" si="4"/>
        <v>0</v>
      </c>
      <c r="I141" s="291">
        <v>0</v>
      </c>
      <c r="J141" s="291">
        <v>0</v>
      </c>
      <c r="K141" s="291">
        <v>0</v>
      </c>
      <c r="L141" s="291">
        <v>0</v>
      </c>
      <c r="M141" s="291">
        <v>0</v>
      </c>
      <c r="N141" s="291">
        <v>0</v>
      </c>
      <c r="O141" s="291">
        <v>0</v>
      </c>
      <c r="P141" s="291">
        <v>0</v>
      </c>
      <c r="Q141" s="291">
        <v>0</v>
      </c>
      <c r="R141" s="291">
        <v>0</v>
      </c>
      <c r="S141" s="291">
        <v>0</v>
      </c>
      <c r="T141" s="291">
        <v>0</v>
      </c>
      <c r="U141" s="291">
        <v>0</v>
      </c>
      <c r="V141" s="291">
        <v>0</v>
      </c>
      <c r="W141" s="291">
        <v>0</v>
      </c>
      <c r="X141" s="291">
        <v>0</v>
      </c>
      <c r="Y141" s="234"/>
      <c r="Z141" s="234"/>
      <c r="AA141" s="234"/>
      <c r="AB141" s="234"/>
      <c r="AC141" s="289"/>
      <c r="AD141" s="234"/>
      <c r="AE141" s="234"/>
      <c r="AF141" s="234"/>
      <c r="AG141" s="234"/>
      <c r="AH141" s="234"/>
      <c r="AI141" s="234"/>
    </row>
    <row r="142" spans="1:35" x14ac:dyDescent="0.25">
      <c r="A142" s="608"/>
      <c r="B142" s="483"/>
      <c r="C142" s="234"/>
      <c r="D142" s="293" t="s">
        <v>468</v>
      </c>
      <c r="E142" s="234"/>
      <c r="F142" s="234"/>
      <c r="G142" s="292">
        <f t="shared" si="4"/>
        <v>0</v>
      </c>
      <c r="H142" s="292">
        <f t="shared" si="4"/>
        <v>0</v>
      </c>
      <c r="I142" s="291">
        <v>0</v>
      </c>
      <c r="J142" s="291">
        <v>0</v>
      </c>
      <c r="K142" s="291">
        <v>0</v>
      </c>
      <c r="L142" s="291">
        <v>0</v>
      </c>
      <c r="M142" s="291">
        <v>0</v>
      </c>
      <c r="N142" s="291">
        <v>0</v>
      </c>
      <c r="O142" s="291">
        <v>0</v>
      </c>
      <c r="P142" s="291">
        <v>0</v>
      </c>
      <c r="Q142" s="291">
        <v>0</v>
      </c>
      <c r="R142" s="291">
        <v>0</v>
      </c>
      <c r="S142" s="291">
        <v>0</v>
      </c>
      <c r="T142" s="291">
        <v>0</v>
      </c>
      <c r="U142" s="291">
        <v>0</v>
      </c>
      <c r="V142" s="291">
        <v>0</v>
      </c>
      <c r="W142" s="291">
        <v>0</v>
      </c>
      <c r="X142" s="291">
        <v>0</v>
      </c>
      <c r="Y142" s="234"/>
      <c r="Z142" s="234"/>
      <c r="AA142" s="234"/>
      <c r="AB142" s="234"/>
      <c r="AC142" s="289"/>
      <c r="AD142" s="234"/>
      <c r="AE142" s="234"/>
      <c r="AF142" s="234"/>
      <c r="AG142" s="234"/>
      <c r="AH142" s="234"/>
      <c r="AI142" s="234"/>
    </row>
    <row r="143" spans="1:35" x14ac:dyDescent="0.25">
      <c r="A143" s="608"/>
      <c r="B143" s="483"/>
      <c r="C143" s="234"/>
      <c r="D143" s="234"/>
      <c r="E143" s="234"/>
      <c r="F143" s="234"/>
      <c r="G143" s="234"/>
      <c r="H143" s="234"/>
      <c r="I143" s="234"/>
      <c r="J143" s="234"/>
      <c r="K143" s="234"/>
      <c r="L143" s="234"/>
      <c r="M143" s="234"/>
      <c r="N143" s="234"/>
      <c r="O143" s="234"/>
      <c r="P143" s="234"/>
      <c r="Q143" s="234"/>
      <c r="R143" s="234"/>
      <c r="S143" s="234"/>
      <c r="T143" s="234"/>
      <c r="U143" s="234"/>
      <c r="V143" s="234"/>
      <c r="W143" s="234"/>
      <c r="X143" s="234"/>
      <c r="Y143" s="234"/>
      <c r="Z143" s="234"/>
      <c r="AA143" s="234"/>
      <c r="AB143" s="234"/>
      <c r="AC143" s="289"/>
      <c r="AD143" s="234"/>
      <c r="AE143" s="234"/>
      <c r="AF143" s="234"/>
      <c r="AG143" s="234"/>
      <c r="AH143" s="234"/>
      <c r="AI143" s="234"/>
    </row>
    <row r="144" spans="1:35" x14ac:dyDescent="0.25">
      <c r="A144" s="608"/>
      <c r="B144" s="483"/>
      <c r="C144" s="234"/>
      <c r="D144" s="234"/>
      <c r="E144" s="234"/>
      <c r="F144" s="234"/>
      <c r="G144" s="234"/>
      <c r="H144" s="234"/>
      <c r="I144" s="234"/>
      <c r="J144" s="234"/>
      <c r="K144" s="234"/>
      <c r="L144" s="234"/>
      <c r="M144" s="234"/>
      <c r="N144" s="234"/>
      <c r="O144" s="234"/>
      <c r="P144" s="234"/>
      <c r="Q144" s="234"/>
      <c r="R144" s="234"/>
      <c r="S144" s="234"/>
      <c r="T144" s="234"/>
      <c r="U144" s="234"/>
      <c r="V144" s="234"/>
      <c r="W144" s="234"/>
      <c r="X144" s="234"/>
      <c r="Y144" s="234"/>
      <c r="Z144" s="234"/>
      <c r="AA144" s="234"/>
      <c r="AB144" s="234"/>
      <c r="AC144" s="289"/>
      <c r="AD144" s="234"/>
      <c r="AE144" s="234"/>
      <c r="AF144" s="234"/>
      <c r="AG144" s="234"/>
      <c r="AH144" s="234"/>
      <c r="AI144" s="234"/>
    </row>
    <row r="145" spans="1:35" x14ac:dyDescent="0.25">
      <c r="A145" s="608"/>
      <c r="B145" s="483"/>
      <c r="C145" s="234"/>
      <c r="D145" s="234"/>
      <c r="E145" s="234"/>
      <c r="F145" s="234"/>
      <c r="G145" s="602" t="s">
        <v>407</v>
      </c>
      <c r="H145" s="603"/>
      <c r="I145" s="602" t="s">
        <v>406</v>
      </c>
      <c r="J145" s="603"/>
      <c r="K145" s="602" t="s">
        <v>405</v>
      </c>
      <c r="L145" s="603"/>
      <c r="M145" s="602" t="s">
        <v>404</v>
      </c>
      <c r="N145" s="603"/>
      <c r="O145" s="602" t="s">
        <v>403</v>
      </c>
      <c r="P145" s="603"/>
      <c r="Q145" s="602" t="s">
        <v>402</v>
      </c>
      <c r="R145" s="604"/>
      <c r="S145" s="234"/>
      <c r="T145" s="234"/>
      <c r="U145" s="234"/>
      <c r="V145" s="234"/>
      <c r="W145" s="234"/>
      <c r="X145" s="234"/>
      <c r="Y145" s="234"/>
      <c r="Z145" s="234"/>
      <c r="AA145" s="234"/>
      <c r="AB145" s="234"/>
      <c r="AC145" s="289"/>
      <c r="AD145" s="234"/>
      <c r="AE145" s="234"/>
      <c r="AF145" s="2" t="s">
        <v>473</v>
      </c>
      <c r="AG145" s="234"/>
      <c r="AH145" s="234"/>
      <c r="AI145" s="234"/>
    </row>
    <row r="146" spans="1:35" ht="25.5" x14ac:dyDescent="0.25">
      <c r="A146" s="608"/>
      <c r="B146" s="483"/>
      <c r="C146" s="234"/>
      <c r="D146" s="234"/>
      <c r="E146" s="234"/>
      <c r="F146" s="234"/>
      <c r="G146" s="303" t="s">
        <v>53</v>
      </c>
      <c r="H146" s="295" t="s">
        <v>54</v>
      </c>
      <c r="I146" s="308" t="s">
        <v>472</v>
      </c>
      <c r="J146" s="295" t="s">
        <v>54</v>
      </c>
      <c r="K146" s="308" t="s">
        <v>472</v>
      </c>
      <c r="L146" s="295" t="s">
        <v>54</v>
      </c>
      <c r="M146" s="308" t="s">
        <v>472</v>
      </c>
      <c r="N146" s="295" t="s">
        <v>54</v>
      </c>
      <c r="O146" s="308" t="s">
        <v>472</v>
      </c>
      <c r="P146" s="295" t="s">
        <v>54</v>
      </c>
      <c r="Q146" s="308" t="s">
        <v>472</v>
      </c>
      <c r="R146" s="295" t="s">
        <v>54</v>
      </c>
      <c r="S146" s="282"/>
      <c r="T146" s="294"/>
      <c r="U146" s="234"/>
      <c r="V146" s="294"/>
      <c r="W146" s="234"/>
      <c r="X146" s="294"/>
      <c r="Y146" s="234"/>
      <c r="Z146" s="234"/>
      <c r="AA146" s="234"/>
      <c r="AB146" s="234"/>
      <c r="AC146" s="289"/>
      <c r="AD146" s="234"/>
      <c r="AE146" s="234"/>
      <c r="AF146" s="234"/>
      <c r="AG146" s="234"/>
      <c r="AH146" s="234"/>
      <c r="AI146" s="234"/>
    </row>
    <row r="147" spans="1:35" x14ac:dyDescent="0.25">
      <c r="A147" s="608"/>
      <c r="B147" s="483"/>
      <c r="C147" s="234"/>
      <c r="D147" s="234" t="s">
        <v>471</v>
      </c>
      <c r="E147" s="234"/>
      <c r="F147" s="234"/>
      <c r="G147" s="292">
        <f t="shared" ref="G147:H150" si="5">I147+K147+M147+O147+Q147</f>
        <v>0</v>
      </c>
      <c r="H147" s="292">
        <f t="shared" si="5"/>
        <v>0</v>
      </c>
      <c r="I147" s="291">
        <v>0</v>
      </c>
      <c r="J147" s="291">
        <v>0</v>
      </c>
      <c r="K147" s="291">
        <v>0</v>
      </c>
      <c r="L147" s="291">
        <v>0</v>
      </c>
      <c r="M147" s="291">
        <v>0</v>
      </c>
      <c r="N147" s="291">
        <v>0</v>
      </c>
      <c r="O147" s="291">
        <v>0</v>
      </c>
      <c r="P147" s="291">
        <v>0</v>
      </c>
      <c r="Q147" s="291">
        <v>0</v>
      </c>
      <c r="R147" s="291">
        <v>0</v>
      </c>
      <c r="S147" s="234"/>
      <c r="T147" s="234"/>
      <c r="U147" s="234"/>
      <c r="V147" s="234"/>
      <c r="W147" s="234"/>
      <c r="X147" s="234"/>
      <c r="Y147" s="234"/>
      <c r="Z147" s="234"/>
      <c r="AA147" s="234"/>
      <c r="AB147" s="234"/>
      <c r="AC147" s="289"/>
      <c r="AD147" s="234"/>
      <c r="AE147" s="234"/>
      <c r="AF147" s="234"/>
      <c r="AG147" s="234"/>
      <c r="AH147" s="234"/>
      <c r="AI147" s="234"/>
    </row>
    <row r="148" spans="1:35" x14ac:dyDescent="0.25">
      <c r="A148" s="608"/>
      <c r="B148" s="483"/>
      <c r="C148" s="234"/>
      <c r="D148" s="234" t="s">
        <v>470</v>
      </c>
      <c r="E148" s="234"/>
      <c r="F148" s="234"/>
      <c r="G148" s="292">
        <f t="shared" si="5"/>
        <v>0</v>
      </c>
      <c r="H148" s="292">
        <f t="shared" si="5"/>
        <v>0</v>
      </c>
      <c r="I148" s="291">
        <v>0</v>
      </c>
      <c r="J148" s="291">
        <v>0</v>
      </c>
      <c r="K148" s="291">
        <v>0</v>
      </c>
      <c r="L148" s="291">
        <v>0</v>
      </c>
      <c r="M148" s="291">
        <v>0</v>
      </c>
      <c r="N148" s="291">
        <v>0</v>
      </c>
      <c r="O148" s="291">
        <v>0</v>
      </c>
      <c r="P148" s="291">
        <v>0</v>
      </c>
      <c r="Q148" s="291">
        <v>0</v>
      </c>
      <c r="R148" s="291">
        <v>0</v>
      </c>
      <c r="S148" s="234"/>
      <c r="T148" s="234"/>
      <c r="U148" s="234"/>
      <c r="V148" s="234"/>
      <c r="W148" s="234"/>
      <c r="X148" s="234"/>
      <c r="Y148" s="234"/>
      <c r="Z148" s="234"/>
      <c r="AA148" s="234"/>
      <c r="AB148" s="234"/>
      <c r="AC148" s="289"/>
      <c r="AD148" s="234"/>
      <c r="AE148" s="234"/>
      <c r="AF148" s="234"/>
      <c r="AG148" s="234"/>
      <c r="AH148" s="234"/>
      <c r="AI148" s="234"/>
    </row>
    <row r="149" spans="1:35" x14ac:dyDescent="0.25">
      <c r="A149" s="608"/>
      <c r="B149" s="483"/>
      <c r="C149" s="234"/>
      <c r="D149" s="234" t="s">
        <v>469</v>
      </c>
      <c r="E149" s="234"/>
      <c r="F149" s="234"/>
      <c r="G149" s="292">
        <f t="shared" si="5"/>
        <v>0</v>
      </c>
      <c r="H149" s="292">
        <f t="shared" si="5"/>
        <v>0</v>
      </c>
      <c r="I149" s="291">
        <v>0</v>
      </c>
      <c r="J149" s="291">
        <v>0</v>
      </c>
      <c r="K149" s="291">
        <v>0</v>
      </c>
      <c r="L149" s="291">
        <v>0</v>
      </c>
      <c r="M149" s="291">
        <v>0</v>
      </c>
      <c r="N149" s="291">
        <v>0</v>
      </c>
      <c r="O149" s="291">
        <v>0</v>
      </c>
      <c r="P149" s="291">
        <v>0</v>
      </c>
      <c r="Q149" s="291">
        <v>0</v>
      </c>
      <c r="R149" s="291">
        <v>0</v>
      </c>
      <c r="S149" s="234"/>
      <c r="T149" s="234"/>
      <c r="U149" s="234"/>
      <c r="V149" s="234"/>
      <c r="W149" s="234"/>
      <c r="X149" s="234"/>
      <c r="Y149" s="234"/>
      <c r="Z149" s="234"/>
      <c r="AA149" s="234"/>
      <c r="AB149" s="234"/>
      <c r="AC149" s="289"/>
      <c r="AD149" s="234"/>
      <c r="AE149" s="234"/>
      <c r="AF149" s="234"/>
      <c r="AG149" s="234"/>
      <c r="AH149" s="234"/>
      <c r="AI149" s="234"/>
    </row>
    <row r="150" spans="1:35" x14ac:dyDescent="0.25">
      <c r="A150" s="608"/>
      <c r="B150" s="483"/>
      <c r="C150" s="234"/>
      <c r="D150" s="293" t="s">
        <v>468</v>
      </c>
      <c r="E150" s="234"/>
      <c r="F150" s="234"/>
      <c r="G150" s="292">
        <f t="shared" si="5"/>
        <v>0</v>
      </c>
      <c r="H150" s="292">
        <f t="shared" si="5"/>
        <v>0</v>
      </c>
      <c r="I150" s="291">
        <v>0</v>
      </c>
      <c r="J150" s="291">
        <v>0</v>
      </c>
      <c r="K150" s="291">
        <v>0</v>
      </c>
      <c r="L150" s="291">
        <v>0</v>
      </c>
      <c r="M150" s="291">
        <v>0</v>
      </c>
      <c r="N150" s="291">
        <v>0</v>
      </c>
      <c r="O150" s="291">
        <v>0</v>
      </c>
      <c r="P150" s="291">
        <v>0</v>
      </c>
      <c r="Q150" s="291">
        <v>0</v>
      </c>
      <c r="R150" s="291">
        <v>0</v>
      </c>
      <c r="S150" s="234"/>
      <c r="T150" s="234"/>
      <c r="U150" s="234"/>
      <c r="V150" s="234"/>
      <c r="W150" s="234"/>
      <c r="X150" s="234"/>
      <c r="Y150" s="234"/>
      <c r="Z150" s="234"/>
      <c r="AA150" s="234"/>
      <c r="AB150" s="234"/>
      <c r="AC150" s="289"/>
      <c r="AD150" s="234"/>
      <c r="AE150" s="234"/>
      <c r="AF150" s="234"/>
      <c r="AG150" s="234"/>
      <c r="AH150" s="234"/>
      <c r="AI150" s="234"/>
    </row>
    <row r="151" spans="1:35" x14ac:dyDescent="0.25">
      <c r="A151" s="608"/>
      <c r="B151" s="483"/>
      <c r="C151" s="234"/>
      <c r="D151" s="234"/>
      <c r="E151" s="234"/>
      <c r="F151" s="234"/>
      <c r="G151" s="234"/>
      <c r="H151" s="234"/>
      <c r="I151" s="234"/>
      <c r="J151" s="234"/>
      <c r="K151" s="234"/>
      <c r="L151" s="234"/>
      <c r="M151" s="234"/>
      <c r="N151" s="234"/>
      <c r="O151" s="234"/>
      <c r="P151" s="234"/>
      <c r="Q151" s="234"/>
      <c r="R151" s="234"/>
      <c r="S151" s="234"/>
      <c r="T151" s="234"/>
      <c r="U151" s="234"/>
      <c r="V151" s="234"/>
      <c r="W151" s="234"/>
      <c r="X151" s="234"/>
      <c r="Y151" s="234"/>
      <c r="Z151" s="234"/>
      <c r="AA151" s="234"/>
      <c r="AB151" s="234"/>
      <c r="AC151" s="289"/>
      <c r="AD151" s="234"/>
      <c r="AE151" s="234"/>
      <c r="AF151" s="234"/>
      <c r="AG151" s="234"/>
      <c r="AH151" s="234"/>
      <c r="AI151" s="234"/>
    </row>
    <row r="152" spans="1:35" x14ac:dyDescent="0.25">
      <c r="A152" s="608"/>
      <c r="B152" s="483"/>
      <c r="C152" s="307" t="s">
        <v>467</v>
      </c>
      <c r="D152" s="234"/>
      <c r="E152" s="234"/>
      <c r="F152" s="234"/>
      <c r="G152" s="234"/>
      <c r="H152" s="234"/>
      <c r="I152" s="234"/>
      <c r="J152" s="234"/>
      <c r="K152" s="234"/>
      <c r="L152" s="234"/>
      <c r="M152" s="234"/>
      <c r="N152" s="234"/>
      <c r="O152" s="234"/>
      <c r="P152" s="234"/>
      <c r="Q152" s="234"/>
      <c r="R152" s="234"/>
      <c r="S152" s="234"/>
      <c r="T152" s="234"/>
      <c r="U152" s="234"/>
      <c r="V152" s="234"/>
      <c r="W152" s="234"/>
      <c r="X152" s="234"/>
      <c r="Y152" s="234"/>
      <c r="Z152" s="234"/>
      <c r="AA152" s="234"/>
      <c r="AB152" s="234"/>
      <c r="AC152" s="289"/>
      <c r="AD152" s="234"/>
      <c r="AE152" s="234"/>
      <c r="AF152" s="234"/>
      <c r="AG152" s="234"/>
      <c r="AH152" s="234"/>
      <c r="AI152" s="234"/>
    </row>
    <row r="153" spans="1:35" x14ac:dyDescent="0.25">
      <c r="A153" s="608"/>
      <c r="B153" s="483"/>
      <c r="C153" s="293" t="s">
        <v>466</v>
      </c>
      <c r="D153" s="234"/>
      <c r="E153" s="234"/>
      <c r="F153" s="234"/>
      <c r="G153" s="234"/>
      <c r="H153" s="234"/>
      <c r="I153" s="234"/>
      <c r="J153" s="234"/>
      <c r="K153" s="234"/>
      <c r="L153" s="234"/>
      <c r="M153" s="234"/>
      <c r="N153" s="234"/>
      <c r="O153" s="234"/>
      <c r="P153" s="234"/>
      <c r="Q153" s="234"/>
      <c r="R153" s="234"/>
      <c r="S153" s="234"/>
      <c r="T153" s="234"/>
      <c r="U153" s="234"/>
      <c r="V153" s="234"/>
      <c r="W153" s="234"/>
      <c r="X153" s="234"/>
      <c r="Y153" s="234"/>
      <c r="Z153" s="234"/>
      <c r="AA153" s="234"/>
      <c r="AB153" s="234"/>
      <c r="AC153" s="289"/>
      <c r="AD153" s="234"/>
      <c r="AE153" s="234"/>
      <c r="AF153" s="234"/>
      <c r="AG153" s="234"/>
      <c r="AH153" s="234"/>
      <c r="AI153" s="234"/>
    </row>
    <row r="154" spans="1:35" x14ac:dyDescent="0.25">
      <c r="A154" s="608"/>
      <c r="B154" s="483"/>
      <c r="C154" s="300"/>
      <c r="D154" s="234"/>
      <c r="E154" s="234"/>
      <c r="F154" s="234"/>
      <c r="G154" s="234"/>
      <c r="H154" s="234"/>
      <c r="I154" s="234"/>
      <c r="J154" s="234"/>
      <c r="K154" s="234"/>
      <c r="L154" s="234"/>
      <c r="M154" s="234"/>
      <c r="N154" s="234"/>
      <c r="O154" s="234"/>
      <c r="P154" s="234"/>
      <c r="Q154" s="234"/>
      <c r="R154" s="234"/>
      <c r="S154" s="234"/>
      <c r="T154" s="234"/>
      <c r="U154" s="234"/>
      <c r="V154" s="234"/>
      <c r="W154" s="234"/>
      <c r="X154" s="234"/>
      <c r="Y154" s="234"/>
      <c r="Z154" s="234"/>
      <c r="AA154" s="234"/>
      <c r="AB154" s="234"/>
      <c r="AC154" s="289"/>
      <c r="AD154" s="234"/>
      <c r="AE154" s="234"/>
      <c r="AF154" s="234"/>
      <c r="AG154" s="234"/>
      <c r="AH154" s="234"/>
      <c r="AI154" s="234"/>
    </row>
    <row r="155" spans="1:35" x14ac:dyDescent="0.25">
      <c r="A155" s="608"/>
      <c r="B155" s="483"/>
      <c r="C155" s="300" t="s">
        <v>465</v>
      </c>
      <c r="D155" s="234"/>
      <c r="E155" s="234"/>
      <c r="F155" s="234"/>
      <c r="G155" s="234"/>
      <c r="H155" s="234"/>
      <c r="I155" s="234"/>
      <c r="J155" s="234"/>
      <c r="K155" s="234"/>
      <c r="L155" s="234"/>
      <c r="M155" s="234"/>
      <c r="N155" s="234"/>
      <c r="O155" s="234"/>
      <c r="P155" s="234"/>
      <c r="Q155" s="234"/>
      <c r="R155" s="234"/>
      <c r="S155" s="234"/>
      <c r="T155" s="234"/>
      <c r="U155" s="234"/>
      <c r="V155" s="234"/>
      <c r="W155" s="234"/>
      <c r="X155" s="234"/>
      <c r="Y155" s="234"/>
      <c r="Z155" s="234"/>
      <c r="AA155" s="234"/>
      <c r="AB155" s="234"/>
      <c r="AC155" s="289"/>
      <c r="AD155" s="234"/>
      <c r="AE155" s="234"/>
      <c r="AF155" s="234"/>
      <c r="AG155" s="234"/>
      <c r="AH155" s="234"/>
      <c r="AI155" s="234"/>
    </row>
    <row r="156" spans="1:35" x14ac:dyDescent="0.25">
      <c r="A156" s="608"/>
      <c r="B156" s="483"/>
      <c r="C156" s="300"/>
      <c r="D156" s="234"/>
      <c r="E156" s="234"/>
      <c r="F156" s="234"/>
      <c r="G156" s="234"/>
      <c r="H156" s="234"/>
      <c r="I156" s="234"/>
      <c r="J156" s="234"/>
      <c r="K156" s="234"/>
      <c r="L156" s="234"/>
      <c r="M156" s="234"/>
      <c r="N156" s="234"/>
      <c r="O156" s="234"/>
      <c r="P156" s="234"/>
      <c r="Q156" s="234"/>
      <c r="R156" s="234"/>
      <c r="S156" s="234"/>
      <c r="T156" s="234"/>
      <c r="U156" s="234"/>
      <c r="V156" s="234"/>
      <c r="W156" s="234"/>
      <c r="X156" s="234"/>
      <c r="Y156" s="234"/>
      <c r="Z156" s="234"/>
      <c r="AA156" s="234"/>
      <c r="AB156" s="234"/>
      <c r="AC156" s="289"/>
      <c r="AD156" s="234"/>
      <c r="AE156" s="234"/>
      <c r="AF156" s="234"/>
      <c r="AG156" s="234"/>
      <c r="AH156" s="234"/>
      <c r="AI156" s="234"/>
    </row>
    <row r="157" spans="1:35" x14ac:dyDescent="0.25">
      <c r="A157" s="608"/>
      <c r="B157" s="483"/>
      <c r="C157" s="293"/>
      <c r="D157" s="234"/>
      <c r="E157" s="234"/>
      <c r="F157" s="234"/>
      <c r="G157" s="234"/>
      <c r="H157" s="234"/>
      <c r="I157" s="234"/>
      <c r="J157" s="234"/>
      <c r="K157" s="234"/>
      <c r="L157" s="234"/>
      <c r="M157" s="234"/>
      <c r="N157" s="234"/>
      <c r="O157" s="234"/>
      <c r="P157" s="234"/>
      <c r="Q157" s="234"/>
      <c r="R157" s="234"/>
      <c r="S157" s="234"/>
      <c r="T157" s="234"/>
      <c r="U157" s="234"/>
      <c r="V157" s="234"/>
      <c r="W157" s="234"/>
      <c r="X157" s="234"/>
      <c r="Y157" s="234"/>
      <c r="Z157" s="234"/>
      <c r="AA157" s="234"/>
      <c r="AB157" s="234"/>
      <c r="AC157" s="289"/>
      <c r="AD157" s="234"/>
      <c r="AE157" s="234"/>
      <c r="AF157" s="234"/>
      <c r="AG157" s="234"/>
      <c r="AH157" s="234"/>
      <c r="AI157" s="234"/>
    </row>
    <row r="158" spans="1:35" x14ac:dyDescent="0.25">
      <c r="A158" s="608"/>
      <c r="B158" s="483"/>
      <c r="C158" s="234"/>
      <c r="D158" s="234"/>
      <c r="E158" s="234"/>
      <c r="F158" s="234"/>
      <c r="G158" s="234"/>
      <c r="H158" s="234"/>
      <c r="I158" s="234"/>
      <c r="J158" s="234"/>
      <c r="K158" s="234"/>
      <c r="L158" s="234"/>
      <c r="M158" s="234"/>
      <c r="N158" s="234"/>
      <c r="O158" s="234"/>
      <c r="P158" s="234"/>
      <c r="Q158" s="234"/>
      <c r="R158" s="234"/>
      <c r="S158" s="234"/>
      <c r="T158" s="234"/>
      <c r="U158" s="234"/>
      <c r="V158" s="234"/>
      <c r="W158" s="234"/>
      <c r="X158" s="234"/>
      <c r="Y158" s="234"/>
      <c r="Z158" s="234"/>
      <c r="AA158" s="234"/>
      <c r="AB158" s="234"/>
      <c r="AC158" s="289"/>
      <c r="AD158" s="234"/>
      <c r="AE158" s="234"/>
      <c r="AF158" s="234"/>
      <c r="AG158" s="234"/>
      <c r="AH158" s="234"/>
      <c r="AI158" s="234"/>
    </row>
    <row r="159" spans="1:35" x14ac:dyDescent="0.25">
      <c r="A159" s="608"/>
      <c r="B159" s="483"/>
      <c r="C159" s="293" t="s">
        <v>464</v>
      </c>
      <c r="D159" s="293" t="s">
        <v>463</v>
      </c>
      <c r="E159" s="234"/>
      <c r="F159" s="234"/>
      <c r="G159" s="602" t="s">
        <v>416</v>
      </c>
      <c r="H159" s="603"/>
      <c r="I159" s="602" t="s">
        <v>415</v>
      </c>
      <c r="J159" s="603"/>
      <c r="K159" s="602" t="s">
        <v>414</v>
      </c>
      <c r="L159" s="603"/>
      <c r="M159" s="602" t="s">
        <v>413</v>
      </c>
      <c r="N159" s="603"/>
      <c r="O159" s="602" t="s">
        <v>412</v>
      </c>
      <c r="P159" s="603"/>
      <c r="Q159" s="602" t="s">
        <v>411</v>
      </c>
      <c r="R159" s="603"/>
      <c r="S159" s="602" t="s">
        <v>410</v>
      </c>
      <c r="T159" s="603"/>
      <c r="U159" s="602" t="s">
        <v>409</v>
      </c>
      <c r="V159" s="603"/>
      <c r="W159" s="602" t="s">
        <v>408</v>
      </c>
      <c r="X159" s="603"/>
      <c r="Y159" s="234"/>
      <c r="Z159" s="234"/>
      <c r="AA159" s="234"/>
      <c r="AB159" s="234"/>
      <c r="AC159" s="289"/>
      <c r="AD159" s="234"/>
      <c r="AE159" s="234"/>
      <c r="AF159" s="2" t="s">
        <v>461</v>
      </c>
      <c r="AG159" s="234"/>
      <c r="AH159" s="234"/>
      <c r="AI159" s="234"/>
    </row>
    <row r="160" spans="1:35" x14ac:dyDescent="0.25">
      <c r="A160" s="608"/>
      <c r="B160" s="483"/>
      <c r="C160" s="234"/>
      <c r="D160" s="234"/>
      <c r="E160" s="234"/>
      <c r="F160" s="234"/>
      <c r="G160" s="297" t="s">
        <v>77</v>
      </c>
      <c r="H160" s="295" t="s">
        <v>460</v>
      </c>
      <c r="I160" s="297" t="s">
        <v>77</v>
      </c>
      <c r="J160" s="295" t="s">
        <v>460</v>
      </c>
      <c r="K160" s="297" t="s">
        <v>77</v>
      </c>
      <c r="L160" s="295" t="s">
        <v>460</v>
      </c>
      <c r="M160" s="297" t="s">
        <v>77</v>
      </c>
      <c r="N160" s="295" t="s">
        <v>460</v>
      </c>
      <c r="O160" s="297" t="s">
        <v>77</v>
      </c>
      <c r="P160" s="295" t="s">
        <v>460</v>
      </c>
      <c r="Q160" s="297" t="s">
        <v>77</v>
      </c>
      <c r="R160" s="295" t="s">
        <v>460</v>
      </c>
      <c r="S160" s="297" t="s">
        <v>77</v>
      </c>
      <c r="T160" s="295" t="s">
        <v>460</v>
      </c>
      <c r="U160" s="297" t="s">
        <v>77</v>
      </c>
      <c r="V160" s="295" t="s">
        <v>460</v>
      </c>
      <c r="W160" s="297" t="s">
        <v>77</v>
      </c>
      <c r="X160" s="295" t="s">
        <v>460</v>
      </c>
      <c r="Y160" s="234"/>
      <c r="Z160" s="234"/>
      <c r="AA160" s="234"/>
      <c r="AB160" s="234"/>
      <c r="AC160" s="289"/>
      <c r="AD160" s="234"/>
      <c r="AE160" s="234"/>
      <c r="AF160" s="234" t="s">
        <v>459</v>
      </c>
      <c r="AG160" s="234"/>
      <c r="AH160" s="234"/>
      <c r="AI160" s="234"/>
    </row>
    <row r="161" spans="1:35" ht="24" customHeight="1" x14ac:dyDescent="0.25">
      <c r="A161" s="608"/>
      <c r="B161" s="483"/>
      <c r="C161" s="234"/>
      <c r="D161" s="600" t="s">
        <v>458</v>
      </c>
      <c r="E161" s="600"/>
      <c r="F161" s="601"/>
      <c r="G161" s="292">
        <f t="shared" ref="G161:H164" si="6">I161+K161+M161+O161+Q161+S161+U161+W161</f>
        <v>0</v>
      </c>
      <c r="H161" s="292">
        <f t="shared" si="6"/>
        <v>0</v>
      </c>
      <c r="I161" s="291">
        <v>0</v>
      </c>
      <c r="J161" s="291">
        <v>0</v>
      </c>
      <c r="K161" s="291">
        <v>0</v>
      </c>
      <c r="L161" s="291">
        <v>0</v>
      </c>
      <c r="M161" s="291">
        <v>0</v>
      </c>
      <c r="N161" s="291">
        <v>0</v>
      </c>
      <c r="O161" s="291">
        <v>0</v>
      </c>
      <c r="P161" s="291">
        <v>0</v>
      </c>
      <c r="Q161" s="291">
        <v>0</v>
      </c>
      <c r="R161" s="291">
        <v>0</v>
      </c>
      <c r="S161" s="291">
        <v>0</v>
      </c>
      <c r="T161" s="291">
        <v>0</v>
      </c>
      <c r="U161" s="291">
        <v>0</v>
      </c>
      <c r="V161" s="291">
        <v>0</v>
      </c>
      <c r="W161" s="291">
        <v>0</v>
      </c>
      <c r="X161" s="291">
        <v>0</v>
      </c>
      <c r="Y161" s="234"/>
      <c r="Z161" s="234"/>
      <c r="AA161" s="234"/>
      <c r="AB161" s="234"/>
      <c r="AC161" s="289"/>
      <c r="AD161" s="234"/>
      <c r="AE161" s="234"/>
      <c r="AF161" s="2" t="s">
        <v>457</v>
      </c>
      <c r="AG161" s="234"/>
      <c r="AH161" s="234"/>
      <c r="AI161" s="234"/>
    </row>
    <row r="162" spans="1:35" ht="24" customHeight="1" x14ac:dyDescent="0.25">
      <c r="A162" s="608"/>
      <c r="B162" s="483"/>
      <c r="C162" s="234"/>
      <c r="D162" s="600" t="s">
        <v>456</v>
      </c>
      <c r="E162" s="600"/>
      <c r="F162" s="601"/>
      <c r="G162" s="292">
        <f t="shared" si="6"/>
        <v>0</v>
      </c>
      <c r="H162" s="292">
        <f t="shared" si="6"/>
        <v>0</v>
      </c>
      <c r="I162" s="291">
        <v>0</v>
      </c>
      <c r="J162" s="291">
        <v>0</v>
      </c>
      <c r="K162" s="291">
        <v>0</v>
      </c>
      <c r="L162" s="291">
        <v>0</v>
      </c>
      <c r="M162" s="291">
        <v>0</v>
      </c>
      <c r="N162" s="291">
        <v>0</v>
      </c>
      <c r="O162" s="291">
        <v>0</v>
      </c>
      <c r="P162" s="291">
        <v>0</v>
      </c>
      <c r="Q162" s="291">
        <v>0</v>
      </c>
      <c r="R162" s="291">
        <v>0</v>
      </c>
      <c r="S162" s="291">
        <v>0</v>
      </c>
      <c r="T162" s="291">
        <v>0</v>
      </c>
      <c r="U162" s="291">
        <v>0</v>
      </c>
      <c r="V162" s="291">
        <v>0</v>
      </c>
      <c r="W162" s="291">
        <v>0</v>
      </c>
      <c r="X162" s="291">
        <v>0</v>
      </c>
      <c r="Y162" s="234"/>
      <c r="Z162" s="234"/>
      <c r="AA162" s="234"/>
      <c r="AB162" s="234"/>
      <c r="AC162" s="289"/>
      <c r="AD162" s="234"/>
      <c r="AE162" s="234"/>
      <c r="AF162" s="234" t="s">
        <v>455</v>
      </c>
      <c r="AG162" s="234"/>
      <c r="AH162" s="234"/>
      <c r="AI162" s="234"/>
    </row>
    <row r="163" spans="1:35" ht="24" customHeight="1" x14ac:dyDescent="0.25">
      <c r="A163" s="608"/>
      <c r="B163" s="483"/>
      <c r="C163" s="234"/>
      <c r="D163" s="600" t="s">
        <v>454</v>
      </c>
      <c r="E163" s="600"/>
      <c r="F163" s="601"/>
      <c r="G163" s="292">
        <f t="shared" si="6"/>
        <v>0</v>
      </c>
      <c r="H163" s="292">
        <f t="shared" si="6"/>
        <v>0</v>
      </c>
      <c r="I163" s="291">
        <v>0</v>
      </c>
      <c r="J163" s="291">
        <v>0</v>
      </c>
      <c r="K163" s="291">
        <v>0</v>
      </c>
      <c r="L163" s="291">
        <v>0</v>
      </c>
      <c r="M163" s="291">
        <v>0</v>
      </c>
      <c r="N163" s="291">
        <v>0</v>
      </c>
      <c r="O163" s="291">
        <v>0</v>
      </c>
      <c r="P163" s="291">
        <v>0</v>
      </c>
      <c r="Q163" s="291">
        <v>0</v>
      </c>
      <c r="R163" s="291">
        <v>0</v>
      </c>
      <c r="S163" s="291">
        <v>0</v>
      </c>
      <c r="T163" s="291">
        <v>0</v>
      </c>
      <c r="U163" s="291">
        <v>0</v>
      </c>
      <c r="V163" s="291">
        <v>0</v>
      </c>
      <c r="W163" s="291">
        <v>0</v>
      </c>
      <c r="X163" s="291">
        <v>0</v>
      </c>
      <c r="Y163" s="234"/>
      <c r="Z163" s="234"/>
      <c r="AA163" s="234"/>
      <c r="AB163" s="234"/>
      <c r="AC163" s="289"/>
      <c r="AD163" s="234"/>
      <c r="AE163" s="234"/>
      <c r="AF163" s="2" t="s">
        <v>453</v>
      </c>
      <c r="AG163" s="234"/>
      <c r="AH163" s="234"/>
      <c r="AI163" s="234"/>
    </row>
    <row r="164" spans="1:35" ht="24" customHeight="1" x14ac:dyDescent="0.25">
      <c r="A164" s="608"/>
      <c r="B164" s="483"/>
      <c r="C164" s="234"/>
      <c r="D164" s="600" t="s">
        <v>452</v>
      </c>
      <c r="E164" s="600"/>
      <c r="F164" s="601"/>
      <c r="G164" s="292">
        <f t="shared" si="6"/>
        <v>0</v>
      </c>
      <c r="H164" s="292">
        <f t="shared" si="6"/>
        <v>0</v>
      </c>
      <c r="I164" s="291">
        <v>0</v>
      </c>
      <c r="J164" s="291">
        <v>0</v>
      </c>
      <c r="K164" s="291">
        <v>0</v>
      </c>
      <c r="L164" s="291">
        <v>0</v>
      </c>
      <c r="M164" s="291">
        <v>0</v>
      </c>
      <c r="N164" s="291">
        <v>0</v>
      </c>
      <c r="O164" s="291">
        <v>0</v>
      </c>
      <c r="P164" s="291">
        <v>0</v>
      </c>
      <c r="Q164" s="291">
        <v>0</v>
      </c>
      <c r="R164" s="291">
        <v>0</v>
      </c>
      <c r="S164" s="291">
        <v>0</v>
      </c>
      <c r="T164" s="291">
        <v>0</v>
      </c>
      <c r="U164" s="291">
        <v>0</v>
      </c>
      <c r="V164" s="291">
        <v>0</v>
      </c>
      <c r="W164" s="291">
        <v>0</v>
      </c>
      <c r="X164" s="291">
        <v>0</v>
      </c>
      <c r="Y164" s="234"/>
      <c r="Z164" s="234"/>
      <c r="AA164" s="234"/>
      <c r="AB164" s="234"/>
      <c r="AC164" s="289"/>
      <c r="AD164" s="234"/>
      <c r="AE164" s="234"/>
      <c r="AF164" s="234" t="s">
        <v>451</v>
      </c>
      <c r="AG164" s="234"/>
      <c r="AH164" s="234"/>
      <c r="AI164" s="234"/>
    </row>
    <row r="165" spans="1:35" x14ac:dyDescent="0.25">
      <c r="A165" s="608"/>
      <c r="B165" s="483"/>
      <c r="C165" s="234"/>
      <c r="D165" s="234"/>
      <c r="E165" s="234"/>
      <c r="F165" s="234" t="s">
        <v>178</v>
      </c>
      <c r="G165" s="234"/>
      <c r="H165" s="234"/>
      <c r="I165" s="234"/>
      <c r="J165" s="234"/>
      <c r="K165" s="234"/>
      <c r="L165" s="234"/>
      <c r="M165" s="234"/>
      <c r="N165" s="234"/>
      <c r="O165" s="234"/>
      <c r="P165" s="234"/>
      <c r="Q165" s="234"/>
      <c r="R165" s="234"/>
      <c r="S165" s="234"/>
      <c r="T165" s="234"/>
      <c r="U165" s="234"/>
      <c r="V165" s="234"/>
      <c r="W165" s="234"/>
      <c r="X165" s="234"/>
      <c r="Y165" s="234"/>
      <c r="Z165" s="234"/>
      <c r="AA165" s="234"/>
      <c r="AB165" s="234"/>
      <c r="AC165" s="289"/>
      <c r="AD165" s="234"/>
      <c r="AE165" s="234"/>
      <c r="AF165" s="2" t="s">
        <v>450</v>
      </c>
      <c r="AG165" s="234"/>
      <c r="AH165" s="234"/>
      <c r="AI165" s="234"/>
    </row>
    <row r="166" spans="1:35" x14ac:dyDescent="0.25">
      <c r="A166" s="608"/>
      <c r="B166" s="483"/>
      <c r="C166" s="234"/>
      <c r="D166" s="234"/>
      <c r="E166" s="234"/>
      <c r="F166" s="234"/>
      <c r="G166" s="234"/>
      <c r="H166" s="234"/>
      <c r="I166" s="234"/>
      <c r="J166" s="234"/>
      <c r="K166" s="234"/>
      <c r="L166" s="234"/>
      <c r="M166" s="234"/>
      <c r="N166" s="234"/>
      <c r="O166" s="234"/>
      <c r="P166" s="234"/>
      <c r="Q166" s="234"/>
      <c r="R166" s="234"/>
      <c r="S166" s="234"/>
      <c r="T166" s="234"/>
      <c r="U166" s="234"/>
      <c r="V166" s="234"/>
      <c r="W166" s="234"/>
      <c r="X166" s="234"/>
      <c r="Y166" s="234"/>
      <c r="Z166" s="234"/>
      <c r="AA166" s="234"/>
      <c r="AB166" s="234"/>
      <c r="AC166" s="289"/>
      <c r="AD166" s="234"/>
      <c r="AE166" s="234"/>
      <c r="AF166" s="234" t="s">
        <v>462</v>
      </c>
      <c r="AG166" s="234"/>
      <c r="AH166" s="234"/>
      <c r="AI166" s="234"/>
    </row>
    <row r="167" spans="1:35" x14ac:dyDescent="0.25">
      <c r="A167" s="608"/>
      <c r="B167" s="483"/>
      <c r="C167" s="234"/>
      <c r="D167" s="234"/>
      <c r="E167" s="234"/>
      <c r="F167" s="234"/>
      <c r="G167" s="234"/>
      <c r="H167" s="234"/>
      <c r="I167" s="234"/>
      <c r="J167" s="234"/>
      <c r="K167" s="234"/>
      <c r="L167" s="234"/>
      <c r="M167" s="234"/>
      <c r="N167" s="234"/>
      <c r="O167" s="234"/>
      <c r="P167" s="234"/>
      <c r="Q167" s="234"/>
      <c r="R167" s="234"/>
      <c r="S167" s="234"/>
      <c r="T167" s="234"/>
      <c r="U167" s="234"/>
      <c r="V167" s="234"/>
      <c r="W167" s="234"/>
      <c r="X167" s="234"/>
      <c r="Y167" s="234"/>
      <c r="Z167" s="234"/>
      <c r="AA167" s="234"/>
      <c r="AB167" s="234"/>
      <c r="AC167" s="289"/>
      <c r="AD167" s="234"/>
      <c r="AE167" s="234"/>
      <c r="AF167" s="2"/>
      <c r="AG167" s="234"/>
      <c r="AH167" s="234"/>
      <c r="AI167" s="234"/>
    </row>
    <row r="168" spans="1:35" x14ac:dyDescent="0.25">
      <c r="A168" s="608"/>
      <c r="B168" s="483"/>
      <c r="C168" s="234"/>
      <c r="D168" s="234"/>
      <c r="E168" s="234"/>
      <c r="F168" s="234"/>
      <c r="G168" s="234"/>
      <c r="H168" s="234"/>
      <c r="I168" s="234"/>
      <c r="J168" s="234"/>
      <c r="K168" s="234"/>
      <c r="L168" s="234"/>
      <c r="M168" s="234"/>
      <c r="N168" s="234"/>
      <c r="O168" s="234"/>
      <c r="P168" s="234"/>
      <c r="Q168" s="234"/>
      <c r="R168" s="234"/>
      <c r="S168" s="234"/>
      <c r="T168" s="234"/>
      <c r="U168" s="234"/>
      <c r="V168" s="234"/>
      <c r="W168" s="234"/>
      <c r="X168" s="234"/>
      <c r="Y168" s="234"/>
      <c r="Z168" s="234"/>
      <c r="AA168" s="234"/>
      <c r="AB168" s="234"/>
      <c r="AC168" s="289"/>
      <c r="AD168" s="234"/>
      <c r="AE168" s="234"/>
      <c r="AF168" s="605" t="s">
        <v>448</v>
      </c>
      <c r="AG168" s="605"/>
      <c r="AH168" s="605"/>
      <c r="AI168" s="234"/>
    </row>
    <row r="169" spans="1:35" x14ac:dyDescent="0.25">
      <c r="A169" s="608"/>
      <c r="B169" s="483"/>
      <c r="C169" s="234"/>
      <c r="D169" s="234"/>
      <c r="E169" s="234"/>
      <c r="F169" s="234"/>
      <c r="G169" s="234"/>
      <c r="H169" s="234"/>
      <c r="I169" s="234"/>
      <c r="J169" s="234"/>
      <c r="K169" s="234"/>
      <c r="L169" s="234"/>
      <c r="M169" s="234"/>
      <c r="N169" s="234"/>
      <c r="O169" s="234"/>
      <c r="P169" s="234"/>
      <c r="Q169" s="234"/>
      <c r="R169" s="234"/>
      <c r="S169" s="234"/>
      <c r="T169" s="234"/>
      <c r="U169" s="234"/>
      <c r="V169" s="234"/>
      <c r="W169" s="234"/>
      <c r="X169" s="234"/>
      <c r="Y169" s="234"/>
      <c r="Z169" s="234"/>
      <c r="AA169" s="234"/>
      <c r="AB169" s="234"/>
      <c r="AC169" s="289"/>
      <c r="AD169" s="234"/>
      <c r="AE169" s="234"/>
      <c r="AF169" s="234"/>
      <c r="AG169" s="2"/>
      <c r="AH169" s="234"/>
      <c r="AI169" s="234"/>
    </row>
    <row r="170" spans="1:35" x14ac:dyDescent="0.25">
      <c r="A170" s="608"/>
      <c r="B170" s="483"/>
      <c r="C170" s="234"/>
      <c r="D170" s="234"/>
      <c r="E170" s="234"/>
      <c r="F170" s="234"/>
      <c r="G170" s="234"/>
      <c r="H170" s="234"/>
      <c r="I170" s="234"/>
      <c r="J170" s="234"/>
      <c r="K170" s="234"/>
      <c r="L170" s="234"/>
      <c r="M170" s="234"/>
      <c r="N170" s="234"/>
      <c r="O170" s="234"/>
      <c r="P170" s="234"/>
      <c r="Q170" s="234"/>
      <c r="R170" s="234"/>
      <c r="S170" s="234"/>
      <c r="T170" s="234"/>
      <c r="U170" s="234"/>
      <c r="V170" s="234"/>
      <c r="W170" s="234"/>
      <c r="X170" s="234"/>
      <c r="Y170" s="234"/>
      <c r="Z170" s="234"/>
      <c r="AA170" s="234"/>
      <c r="AB170" s="234"/>
      <c r="AC170" s="289"/>
      <c r="AD170" s="234"/>
      <c r="AE170" s="234"/>
      <c r="AF170" s="234"/>
      <c r="AG170" s="234"/>
      <c r="AH170" s="234"/>
      <c r="AI170" s="234"/>
    </row>
    <row r="171" spans="1:35" x14ac:dyDescent="0.25">
      <c r="A171" s="608"/>
      <c r="B171" s="483"/>
      <c r="C171" s="234"/>
      <c r="D171" s="234"/>
      <c r="E171" s="234"/>
      <c r="F171" s="234"/>
      <c r="G171" s="602" t="s">
        <v>407</v>
      </c>
      <c r="H171" s="603"/>
      <c r="I171" s="602" t="s">
        <v>406</v>
      </c>
      <c r="J171" s="603"/>
      <c r="K171" s="602" t="s">
        <v>405</v>
      </c>
      <c r="L171" s="603"/>
      <c r="M171" s="602" t="s">
        <v>404</v>
      </c>
      <c r="N171" s="603"/>
      <c r="O171" s="602" t="s">
        <v>403</v>
      </c>
      <c r="P171" s="603"/>
      <c r="Q171" s="602" t="s">
        <v>402</v>
      </c>
      <c r="R171" s="604"/>
      <c r="S171" s="234"/>
      <c r="T171" s="234"/>
      <c r="U171" s="234"/>
      <c r="V171" s="234"/>
      <c r="W171" s="234"/>
      <c r="X171" s="234"/>
      <c r="Y171" s="234"/>
      <c r="Z171" s="234"/>
      <c r="AA171" s="234"/>
      <c r="AB171" s="234"/>
      <c r="AC171" s="289"/>
      <c r="AD171" s="234"/>
      <c r="AE171" s="234"/>
      <c r="AF171" s="2" t="s">
        <v>461</v>
      </c>
      <c r="AG171" s="234"/>
      <c r="AH171" s="234"/>
      <c r="AI171" s="234"/>
    </row>
    <row r="172" spans="1:35" x14ac:dyDescent="0.25">
      <c r="A172" s="608"/>
      <c r="B172" s="483"/>
      <c r="C172" s="234"/>
      <c r="D172" s="234"/>
      <c r="E172" s="234"/>
      <c r="F172" s="234"/>
      <c r="G172" s="297" t="s">
        <v>77</v>
      </c>
      <c r="H172" s="295" t="s">
        <v>460</v>
      </c>
      <c r="I172" s="297" t="s">
        <v>77</v>
      </c>
      <c r="J172" s="295" t="s">
        <v>460</v>
      </c>
      <c r="K172" s="297" t="s">
        <v>77</v>
      </c>
      <c r="L172" s="295" t="s">
        <v>460</v>
      </c>
      <c r="M172" s="297" t="s">
        <v>77</v>
      </c>
      <c r="N172" s="295" t="s">
        <v>460</v>
      </c>
      <c r="O172" s="297" t="s">
        <v>77</v>
      </c>
      <c r="P172" s="295" t="s">
        <v>460</v>
      </c>
      <c r="Q172" s="297" t="s">
        <v>77</v>
      </c>
      <c r="R172" s="295" t="s">
        <v>460</v>
      </c>
      <c r="S172" s="282"/>
      <c r="T172" s="294"/>
      <c r="U172" s="234"/>
      <c r="V172" s="294"/>
      <c r="W172" s="234"/>
      <c r="X172" s="294"/>
      <c r="Y172" s="234"/>
      <c r="Z172" s="234"/>
      <c r="AA172" s="234"/>
      <c r="AB172" s="234"/>
      <c r="AC172" s="289"/>
      <c r="AD172" s="234"/>
      <c r="AE172" s="234"/>
      <c r="AF172" s="234" t="s">
        <v>459</v>
      </c>
      <c r="AG172" s="234"/>
      <c r="AH172" s="234"/>
      <c r="AI172" s="234"/>
    </row>
    <row r="173" spans="1:35" ht="26.25" customHeight="1" x14ac:dyDescent="0.25">
      <c r="A173" s="608"/>
      <c r="B173" s="483"/>
      <c r="C173" s="234"/>
      <c r="D173" s="598" t="s">
        <v>458</v>
      </c>
      <c r="E173" s="598"/>
      <c r="F173" s="599"/>
      <c r="G173" s="292">
        <f t="shared" ref="G173:H176" si="7">I173+K173+M173+O173+Q173</f>
        <v>0</v>
      </c>
      <c r="H173" s="292">
        <f t="shared" si="7"/>
        <v>0</v>
      </c>
      <c r="I173" s="291">
        <v>0</v>
      </c>
      <c r="J173" s="291">
        <v>0</v>
      </c>
      <c r="K173" s="291">
        <v>0</v>
      </c>
      <c r="L173" s="291">
        <v>0</v>
      </c>
      <c r="M173" s="291">
        <v>0</v>
      </c>
      <c r="N173" s="291">
        <v>0</v>
      </c>
      <c r="O173" s="291">
        <v>0</v>
      </c>
      <c r="P173" s="291">
        <v>0</v>
      </c>
      <c r="Q173" s="291">
        <v>0</v>
      </c>
      <c r="R173" s="291">
        <v>0</v>
      </c>
      <c r="S173" s="234"/>
      <c r="T173" s="234"/>
      <c r="U173" s="234"/>
      <c r="V173" s="234"/>
      <c r="W173" s="234"/>
      <c r="X173" s="234"/>
      <c r="Y173" s="234"/>
      <c r="Z173" s="234"/>
      <c r="AA173" s="234"/>
      <c r="AB173" s="234"/>
      <c r="AC173" s="289"/>
      <c r="AD173" s="234"/>
      <c r="AE173" s="234"/>
      <c r="AF173" s="2" t="s">
        <v>457</v>
      </c>
      <c r="AG173" s="234"/>
      <c r="AH173" s="234"/>
      <c r="AI173" s="234"/>
    </row>
    <row r="174" spans="1:35" ht="26.25" customHeight="1" x14ac:dyDescent="0.25">
      <c r="A174" s="608"/>
      <c r="B174" s="483"/>
      <c r="C174" s="234"/>
      <c r="D174" s="598" t="s">
        <v>456</v>
      </c>
      <c r="E174" s="598"/>
      <c r="F174" s="599"/>
      <c r="G174" s="292">
        <f t="shared" si="7"/>
        <v>0</v>
      </c>
      <c r="H174" s="292">
        <f t="shared" si="7"/>
        <v>0</v>
      </c>
      <c r="I174" s="291">
        <v>0</v>
      </c>
      <c r="J174" s="291">
        <v>0</v>
      </c>
      <c r="K174" s="291">
        <v>0</v>
      </c>
      <c r="L174" s="291">
        <v>0</v>
      </c>
      <c r="M174" s="291">
        <v>0</v>
      </c>
      <c r="N174" s="291">
        <v>0</v>
      </c>
      <c r="O174" s="291">
        <v>0</v>
      </c>
      <c r="P174" s="291">
        <v>0</v>
      </c>
      <c r="Q174" s="291">
        <v>0</v>
      </c>
      <c r="R174" s="291">
        <v>0</v>
      </c>
      <c r="S174" s="234"/>
      <c r="T174" s="234"/>
      <c r="U174" s="234"/>
      <c r="V174" s="234"/>
      <c r="W174" s="234"/>
      <c r="X174" s="234"/>
      <c r="Y174" s="234"/>
      <c r="Z174" s="234"/>
      <c r="AA174" s="234"/>
      <c r="AB174" s="234"/>
      <c r="AC174" s="289"/>
      <c r="AD174" s="234"/>
      <c r="AE174" s="234"/>
      <c r="AF174" s="234" t="s">
        <v>455</v>
      </c>
      <c r="AG174" s="234"/>
      <c r="AH174" s="234"/>
      <c r="AI174" s="234"/>
    </row>
    <row r="175" spans="1:35" ht="26.25" customHeight="1" x14ac:dyDescent="0.25">
      <c r="A175" s="608"/>
      <c r="B175" s="483"/>
      <c r="C175" s="234"/>
      <c r="D175" s="598" t="s">
        <v>454</v>
      </c>
      <c r="E175" s="598"/>
      <c r="F175" s="599"/>
      <c r="G175" s="292">
        <f t="shared" si="7"/>
        <v>0</v>
      </c>
      <c r="H175" s="292">
        <f t="shared" si="7"/>
        <v>0</v>
      </c>
      <c r="I175" s="291">
        <v>0</v>
      </c>
      <c r="J175" s="291">
        <v>0</v>
      </c>
      <c r="K175" s="291">
        <v>0</v>
      </c>
      <c r="L175" s="291">
        <v>0</v>
      </c>
      <c r="M175" s="291">
        <v>0</v>
      </c>
      <c r="N175" s="291">
        <v>0</v>
      </c>
      <c r="O175" s="291">
        <v>0</v>
      </c>
      <c r="P175" s="291">
        <v>0</v>
      </c>
      <c r="Q175" s="291">
        <v>0</v>
      </c>
      <c r="R175" s="291">
        <v>0</v>
      </c>
      <c r="S175" s="234"/>
      <c r="T175" s="234"/>
      <c r="U175" s="234"/>
      <c r="V175" s="234"/>
      <c r="W175" s="234"/>
      <c r="X175" s="234"/>
      <c r="Y175" s="234"/>
      <c r="Z175" s="234"/>
      <c r="AA175" s="234"/>
      <c r="AB175" s="234"/>
      <c r="AC175" s="289"/>
      <c r="AD175" s="234"/>
      <c r="AE175" s="234"/>
      <c r="AF175" s="2" t="s">
        <v>453</v>
      </c>
      <c r="AG175" s="234"/>
      <c r="AH175" s="234"/>
      <c r="AI175" s="234"/>
    </row>
    <row r="176" spans="1:35" ht="26.25" customHeight="1" x14ac:dyDescent="0.25">
      <c r="A176" s="608"/>
      <c r="B176" s="483"/>
      <c r="C176" s="234"/>
      <c r="D176" s="598" t="s">
        <v>452</v>
      </c>
      <c r="E176" s="598"/>
      <c r="F176" s="599"/>
      <c r="G176" s="292">
        <f t="shared" si="7"/>
        <v>0</v>
      </c>
      <c r="H176" s="292">
        <f t="shared" si="7"/>
        <v>0</v>
      </c>
      <c r="I176" s="291">
        <v>0</v>
      </c>
      <c r="J176" s="291">
        <v>0</v>
      </c>
      <c r="K176" s="291">
        <v>0</v>
      </c>
      <c r="L176" s="291">
        <v>0</v>
      </c>
      <c r="M176" s="291">
        <v>0</v>
      </c>
      <c r="N176" s="291">
        <v>0</v>
      </c>
      <c r="O176" s="291">
        <v>0</v>
      </c>
      <c r="P176" s="291">
        <v>0</v>
      </c>
      <c r="Q176" s="291">
        <v>0</v>
      </c>
      <c r="R176" s="291">
        <v>0</v>
      </c>
      <c r="S176" s="234"/>
      <c r="T176" s="234"/>
      <c r="U176" s="234"/>
      <c r="V176" s="234"/>
      <c r="W176" s="234"/>
      <c r="X176" s="234"/>
      <c r="Y176" s="234"/>
      <c r="Z176" s="234"/>
      <c r="AA176" s="234"/>
      <c r="AB176" s="234"/>
      <c r="AC176" s="289"/>
      <c r="AD176" s="234"/>
      <c r="AE176" s="234"/>
      <c r="AF176" s="234" t="s">
        <v>451</v>
      </c>
      <c r="AG176" s="234"/>
      <c r="AH176" s="234"/>
      <c r="AI176" s="234"/>
    </row>
    <row r="177" spans="1:35" x14ac:dyDescent="0.25">
      <c r="A177" s="608"/>
      <c r="B177" s="483"/>
      <c r="C177" s="234"/>
      <c r="D177" s="234"/>
      <c r="E177" s="234"/>
      <c r="F177" s="234"/>
      <c r="G177" s="234"/>
      <c r="H177" s="234"/>
      <c r="I177" s="234"/>
      <c r="J177" s="234"/>
      <c r="K177" s="234"/>
      <c r="L177" s="234"/>
      <c r="M177" s="234"/>
      <c r="N177" s="234"/>
      <c r="O177" s="234"/>
      <c r="P177" s="234"/>
      <c r="Q177" s="234"/>
      <c r="R177" s="234"/>
      <c r="S177" s="234"/>
      <c r="T177" s="234"/>
      <c r="U177" s="234"/>
      <c r="V177" s="234"/>
      <c r="W177" s="234"/>
      <c r="X177" s="234"/>
      <c r="Y177" s="234"/>
      <c r="Z177" s="234"/>
      <c r="AA177" s="234"/>
      <c r="AB177" s="234"/>
      <c r="AC177" s="289"/>
      <c r="AD177" s="234"/>
      <c r="AE177" s="234"/>
      <c r="AF177" s="2" t="s">
        <v>450</v>
      </c>
      <c r="AG177" s="234"/>
      <c r="AH177" s="234"/>
      <c r="AI177" s="234"/>
    </row>
    <row r="178" spans="1:35" x14ac:dyDescent="0.25">
      <c r="A178" s="608"/>
      <c r="B178" s="483"/>
      <c r="C178" s="234"/>
      <c r="D178" s="234"/>
      <c r="E178" s="234"/>
      <c r="F178" s="234"/>
      <c r="G178" s="234"/>
      <c r="H178" s="234"/>
      <c r="I178" s="234"/>
      <c r="J178" s="234"/>
      <c r="K178" s="234"/>
      <c r="L178" s="234"/>
      <c r="M178" s="234"/>
      <c r="N178" s="234"/>
      <c r="O178" s="234"/>
      <c r="P178" s="234"/>
      <c r="Q178" s="234"/>
      <c r="R178" s="234"/>
      <c r="S178" s="234"/>
      <c r="T178" s="234"/>
      <c r="U178" s="234"/>
      <c r="V178" s="234"/>
      <c r="W178" s="234"/>
      <c r="X178" s="234"/>
      <c r="Y178" s="234"/>
      <c r="Z178" s="234"/>
      <c r="AA178" s="234"/>
      <c r="AB178" s="234"/>
      <c r="AC178" s="289"/>
      <c r="AD178" s="234"/>
      <c r="AE178" s="234"/>
      <c r="AF178" s="234" t="s">
        <v>449</v>
      </c>
      <c r="AG178" s="234"/>
      <c r="AH178" s="234"/>
      <c r="AI178" s="234"/>
    </row>
    <row r="179" spans="1:35" x14ac:dyDescent="0.25">
      <c r="A179" s="608"/>
      <c r="B179" s="483"/>
      <c r="C179" s="234"/>
      <c r="D179" s="234"/>
      <c r="E179" s="234"/>
      <c r="F179" s="234"/>
      <c r="G179" s="234"/>
      <c r="H179" s="234"/>
      <c r="I179" s="234"/>
      <c r="J179" s="234"/>
      <c r="K179" s="234"/>
      <c r="L179" s="234"/>
      <c r="M179" s="234"/>
      <c r="N179" s="234"/>
      <c r="O179" s="234"/>
      <c r="P179" s="234"/>
      <c r="Q179" s="234"/>
      <c r="R179" s="234"/>
      <c r="S179" s="234"/>
      <c r="T179" s="234"/>
      <c r="U179" s="234"/>
      <c r="V179" s="234"/>
      <c r="W179" s="234"/>
      <c r="X179" s="234"/>
      <c r="Y179" s="234"/>
      <c r="Z179" s="234"/>
      <c r="AA179" s="234"/>
      <c r="AB179" s="234"/>
      <c r="AC179" s="289"/>
      <c r="AD179" s="234"/>
      <c r="AE179" s="234"/>
      <c r="AF179" s="2"/>
      <c r="AG179" s="234"/>
      <c r="AH179" s="234"/>
      <c r="AI179" s="234"/>
    </row>
    <row r="180" spans="1:35" x14ac:dyDescent="0.25">
      <c r="A180" s="608"/>
      <c r="B180" s="483"/>
      <c r="C180" s="234"/>
      <c r="D180" s="234"/>
      <c r="E180" s="234"/>
      <c r="F180" s="234"/>
      <c r="G180" s="234"/>
      <c r="H180" s="234"/>
      <c r="I180" s="234"/>
      <c r="J180" s="234"/>
      <c r="K180" s="234"/>
      <c r="L180" s="234"/>
      <c r="M180" s="234"/>
      <c r="N180" s="234"/>
      <c r="O180" s="234"/>
      <c r="P180" s="234"/>
      <c r="Q180" s="234"/>
      <c r="R180" s="234"/>
      <c r="S180" s="234"/>
      <c r="T180" s="234"/>
      <c r="U180" s="234"/>
      <c r="V180" s="234"/>
      <c r="W180" s="234"/>
      <c r="X180" s="234"/>
      <c r="Y180" s="234"/>
      <c r="Z180" s="234"/>
      <c r="AA180" s="234"/>
      <c r="AB180" s="234"/>
      <c r="AC180" s="289"/>
      <c r="AD180" s="234"/>
      <c r="AE180" s="234"/>
      <c r="AF180" s="605" t="s">
        <v>448</v>
      </c>
      <c r="AG180" s="605"/>
      <c r="AH180" s="605"/>
      <c r="AI180" s="234"/>
    </row>
    <row r="181" spans="1:35" x14ac:dyDescent="0.25">
      <c r="A181" s="608"/>
      <c r="B181" s="483"/>
      <c r="C181" s="234"/>
      <c r="D181" s="234"/>
      <c r="E181" s="234"/>
      <c r="F181" s="234"/>
      <c r="G181" s="234"/>
      <c r="H181" s="234"/>
      <c r="I181" s="234"/>
      <c r="J181" s="234"/>
      <c r="K181" s="234"/>
      <c r="L181" s="234"/>
      <c r="M181" s="234"/>
      <c r="N181" s="234"/>
      <c r="O181" s="234"/>
      <c r="P181" s="234"/>
      <c r="Q181" s="234"/>
      <c r="R181" s="234"/>
      <c r="S181" s="234"/>
      <c r="T181" s="234"/>
      <c r="U181" s="234"/>
      <c r="V181" s="234"/>
      <c r="W181" s="234"/>
      <c r="X181" s="234"/>
      <c r="Y181" s="234"/>
      <c r="Z181" s="234"/>
      <c r="AA181" s="234"/>
      <c r="AB181" s="234"/>
      <c r="AC181" s="289"/>
      <c r="AD181" s="234"/>
      <c r="AE181" s="234"/>
      <c r="AF181" s="234"/>
      <c r="AG181" s="234"/>
      <c r="AH181" s="234"/>
      <c r="AI181" s="234"/>
    </row>
    <row r="182" spans="1:35" x14ac:dyDescent="0.25">
      <c r="A182" s="608"/>
      <c r="B182" s="483"/>
      <c r="C182" s="306" t="s">
        <v>447</v>
      </c>
      <c r="D182" s="293" t="s">
        <v>446</v>
      </c>
      <c r="E182" s="234"/>
      <c r="F182" s="234"/>
      <c r="G182" s="234"/>
      <c r="H182" s="234"/>
      <c r="I182" s="234"/>
      <c r="J182" s="234"/>
      <c r="K182" s="234"/>
      <c r="L182" s="234"/>
      <c r="M182" s="234"/>
      <c r="N182" s="234"/>
      <c r="O182" s="234"/>
      <c r="P182" s="234"/>
      <c r="Q182" s="234"/>
      <c r="R182" s="234"/>
      <c r="S182" s="234"/>
      <c r="T182" s="234"/>
      <c r="U182" s="234"/>
      <c r="V182" s="234"/>
      <c r="W182" s="234"/>
      <c r="X182" s="234"/>
      <c r="Y182" s="234"/>
      <c r="Z182" s="234"/>
      <c r="AA182" s="234"/>
      <c r="AB182" s="234"/>
      <c r="AC182" s="289"/>
      <c r="AD182" s="234"/>
      <c r="AE182" s="234"/>
      <c r="AF182" s="234"/>
      <c r="AG182" s="234"/>
      <c r="AH182" s="234"/>
      <c r="AI182" s="234"/>
    </row>
    <row r="183" spans="1:35" x14ac:dyDescent="0.25">
      <c r="A183" s="608"/>
      <c r="B183" s="483"/>
      <c r="C183" s="234"/>
      <c r="D183" s="234"/>
      <c r="E183" s="234"/>
      <c r="F183" s="234"/>
      <c r="G183" s="234"/>
      <c r="H183" s="234"/>
      <c r="I183" s="234"/>
      <c r="J183" s="234"/>
      <c r="K183" s="234"/>
      <c r="L183" s="234"/>
      <c r="M183" s="234"/>
      <c r="N183" s="234"/>
      <c r="O183" s="234"/>
      <c r="P183" s="234"/>
      <c r="Q183" s="234"/>
      <c r="R183" s="234"/>
      <c r="S183" s="234"/>
      <c r="T183" s="234"/>
      <c r="U183" s="234"/>
      <c r="V183" s="234"/>
      <c r="W183" s="234"/>
      <c r="X183" s="234"/>
      <c r="Y183" s="234"/>
      <c r="Z183" s="234"/>
      <c r="AA183" s="234"/>
      <c r="AB183" s="234"/>
      <c r="AC183" s="289"/>
      <c r="AD183" s="234"/>
      <c r="AE183" s="234"/>
      <c r="AF183" s="234"/>
      <c r="AG183" s="234"/>
      <c r="AH183" s="234"/>
      <c r="AI183" s="234"/>
    </row>
    <row r="184" spans="1:35" x14ac:dyDescent="0.25">
      <c r="A184" s="608"/>
      <c r="B184" s="483"/>
      <c r="C184" s="234"/>
      <c r="D184" s="234"/>
      <c r="E184" s="234"/>
      <c r="F184" s="234"/>
      <c r="G184" s="305" t="s">
        <v>416</v>
      </c>
      <c r="H184" s="305" t="s">
        <v>415</v>
      </c>
      <c r="I184" s="305" t="s">
        <v>414</v>
      </c>
      <c r="J184" s="305" t="s">
        <v>413</v>
      </c>
      <c r="K184" s="305" t="s">
        <v>412</v>
      </c>
      <c r="L184" s="305" t="s">
        <v>411</v>
      </c>
      <c r="M184" s="305" t="s">
        <v>410</v>
      </c>
      <c r="N184" s="305" t="s">
        <v>409</v>
      </c>
      <c r="O184" s="305" t="s">
        <v>408</v>
      </c>
      <c r="P184" s="234"/>
      <c r="Q184" s="234"/>
      <c r="R184" s="234"/>
      <c r="S184" s="234"/>
      <c r="Z184" s="234"/>
      <c r="AC184" s="289"/>
      <c r="AD184" s="234"/>
      <c r="AE184" s="234"/>
      <c r="AF184" s="2"/>
      <c r="AG184" s="234"/>
      <c r="AH184" s="234"/>
    </row>
    <row r="185" spans="1:35" x14ac:dyDescent="0.25">
      <c r="A185" s="608"/>
      <c r="B185" s="483"/>
      <c r="C185" s="234"/>
      <c r="D185" s="234"/>
      <c r="E185" s="234"/>
      <c r="F185" s="234"/>
      <c r="G185" s="297" t="s">
        <v>77</v>
      </c>
      <c r="H185" s="297" t="s">
        <v>77</v>
      </c>
      <c r="I185" s="297" t="s">
        <v>77</v>
      </c>
      <c r="J185" s="297" t="s">
        <v>77</v>
      </c>
      <c r="K185" s="297" t="s">
        <v>77</v>
      </c>
      <c r="L185" s="297" t="s">
        <v>77</v>
      </c>
      <c r="M185" s="297" t="s">
        <v>77</v>
      </c>
      <c r="N185" s="297" t="s">
        <v>77</v>
      </c>
      <c r="O185" s="297" t="s">
        <v>77</v>
      </c>
      <c r="P185" s="234"/>
      <c r="Q185" s="234"/>
      <c r="R185" s="234"/>
      <c r="S185" s="234"/>
      <c r="Z185" s="234"/>
      <c r="AC185" s="289"/>
      <c r="AD185" s="234"/>
      <c r="AE185" s="234"/>
      <c r="AF185" s="2" t="s">
        <v>445</v>
      </c>
      <c r="AG185" s="234"/>
      <c r="AH185" s="234"/>
    </row>
    <row r="186" spans="1:35" x14ac:dyDescent="0.25">
      <c r="A186" s="608"/>
      <c r="B186" s="483"/>
      <c r="C186" s="304"/>
      <c r="D186" s="234" t="s">
        <v>444</v>
      </c>
      <c r="E186" s="234"/>
      <c r="F186" s="234"/>
      <c r="G186" s="292">
        <f>SUM(H186:O186)</f>
        <v>0</v>
      </c>
      <c r="H186" s="291">
        <v>0</v>
      </c>
      <c r="I186" s="291">
        <v>0</v>
      </c>
      <c r="J186" s="291">
        <v>0</v>
      </c>
      <c r="K186" s="291">
        <v>0</v>
      </c>
      <c r="L186" s="291">
        <v>0</v>
      </c>
      <c r="M186" s="291">
        <v>0</v>
      </c>
      <c r="N186" s="291">
        <v>0</v>
      </c>
      <c r="O186" s="291">
        <v>0</v>
      </c>
      <c r="P186" s="234">
        <v>0</v>
      </c>
      <c r="Q186" s="234">
        <v>0</v>
      </c>
      <c r="R186" s="234">
        <v>0</v>
      </c>
      <c r="S186" s="234">
        <v>0</v>
      </c>
      <c r="T186">
        <v>0</v>
      </c>
      <c r="U186">
        <v>0</v>
      </c>
      <c r="V186">
        <v>0</v>
      </c>
      <c r="W186">
        <v>0</v>
      </c>
      <c r="Z186" s="234"/>
      <c r="AC186" s="289"/>
      <c r="AD186" s="234"/>
      <c r="AE186" s="234"/>
      <c r="AF186" s="284" t="s">
        <v>443</v>
      </c>
      <c r="AG186" s="234"/>
      <c r="AH186" s="234"/>
    </row>
    <row r="187" spans="1:35" x14ac:dyDescent="0.25">
      <c r="A187" s="608"/>
      <c r="B187" s="483"/>
      <c r="C187" s="234"/>
      <c r="D187" s="234"/>
      <c r="E187" s="234"/>
      <c r="F187" s="234"/>
      <c r="G187" s="234"/>
      <c r="H187" s="234"/>
      <c r="I187" s="234"/>
      <c r="J187" s="234"/>
      <c r="K187" s="234"/>
      <c r="L187" s="234"/>
      <c r="M187" s="234"/>
      <c r="N187" s="234"/>
      <c r="O187" s="234"/>
      <c r="P187" s="234"/>
      <c r="Q187" s="234"/>
      <c r="R187" s="234"/>
      <c r="S187" s="234"/>
      <c r="T187" s="234"/>
      <c r="U187" s="234"/>
      <c r="V187" s="234"/>
      <c r="W187" s="234"/>
      <c r="X187" s="234"/>
      <c r="Y187" s="234"/>
      <c r="AA187" s="234"/>
      <c r="AB187" s="234"/>
      <c r="AC187" s="289"/>
      <c r="AD187" s="234"/>
      <c r="AE187" s="234"/>
      <c r="AF187" s="234"/>
    </row>
    <row r="188" spans="1:35" x14ac:dyDescent="0.25">
      <c r="A188" s="608"/>
      <c r="B188" s="483"/>
      <c r="C188" s="234"/>
      <c r="D188" s="234"/>
      <c r="E188" s="234"/>
      <c r="F188" s="234"/>
      <c r="G188" s="234"/>
      <c r="H188" s="234"/>
      <c r="I188" s="234"/>
      <c r="J188" s="234"/>
      <c r="K188" s="234"/>
      <c r="L188" s="234"/>
      <c r="M188" s="234"/>
      <c r="N188" s="234"/>
      <c r="O188" s="234"/>
      <c r="P188" s="234"/>
      <c r="Q188" s="234"/>
      <c r="R188" s="234"/>
      <c r="S188" s="234"/>
      <c r="T188" s="234"/>
      <c r="U188" s="234"/>
      <c r="V188" s="234"/>
      <c r="W188" s="234"/>
      <c r="X188" s="234"/>
      <c r="Y188" s="234"/>
      <c r="AA188" s="234"/>
      <c r="AB188" s="234"/>
      <c r="AC188" s="289"/>
      <c r="AD188" s="234"/>
      <c r="AE188" s="234"/>
      <c r="AF188" s="234"/>
    </row>
    <row r="189" spans="1:35" x14ac:dyDescent="0.25">
      <c r="A189" s="608"/>
      <c r="B189" s="483"/>
      <c r="C189" s="234"/>
      <c r="D189" s="234"/>
      <c r="E189" s="234"/>
      <c r="F189" s="234"/>
      <c r="G189" s="305" t="s">
        <v>407</v>
      </c>
      <c r="H189" s="305" t="s">
        <v>406</v>
      </c>
      <c r="I189" s="305" t="s">
        <v>405</v>
      </c>
      <c r="J189" s="305" t="s">
        <v>404</v>
      </c>
      <c r="K189" s="305" t="s">
        <v>403</v>
      </c>
      <c r="L189" s="305" t="s">
        <v>402</v>
      </c>
      <c r="M189" s="234"/>
      <c r="N189" s="234"/>
      <c r="O189" s="234"/>
      <c r="P189" s="234"/>
      <c r="Q189" s="234"/>
      <c r="R189" s="234"/>
      <c r="S189" s="234"/>
      <c r="T189" s="234"/>
      <c r="U189" s="234"/>
      <c r="V189" s="234"/>
      <c r="AA189" s="234"/>
      <c r="AB189" s="234"/>
      <c r="AC189" s="289"/>
      <c r="AD189" s="234"/>
      <c r="AE189" s="234"/>
      <c r="AF189" s="234"/>
    </row>
    <row r="190" spans="1:35" x14ac:dyDescent="0.25">
      <c r="A190" s="608"/>
      <c r="B190" s="483"/>
      <c r="C190" s="234"/>
      <c r="D190" s="234"/>
      <c r="E190" s="234"/>
      <c r="F190" s="234"/>
      <c r="G190" s="297" t="s">
        <v>77</v>
      </c>
      <c r="H190" s="297" t="s">
        <v>77</v>
      </c>
      <c r="I190" s="297" t="s">
        <v>77</v>
      </c>
      <c r="J190" s="297" t="s">
        <v>77</v>
      </c>
      <c r="K190" s="297" t="s">
        <v>77</v>
      </c>
      <c r="L190" s="297" t="s">
        <v>77</v>
      </c>
      <c r="M190" s="282"/>
      <c r="N190" s="294"/>
      <c r="O190" s="234"/>
      <c r="P190" s="294"/>
      <c r="Q190" s="234"/>
      <c r="R190" s="294"/>
      <c r="S190" s="234"/>
      <c r="T190" s="234"/>
      <c r="U190" s="234"/>
      <c r="V190" s="234"/>
      <c r="AA190" s="234"/>
      <c r="AB190" s="234"/>
      <c r="AC190" s="289"/>
      <c r="AD190" s="234"/>
      <c r="AE190" s="234"/>
      <c r="AF190" s="2" t="s">
        <v>445</v>
      </c>
    </row>
    <row r="191" spans="1:35" x14ac:dyDescent="0.25">
      <c r="A191" s="608"/>
      <c r="B191" s="483"/>
      <c r="C191" s="304"/>
      <c r="D191" s="234" t="s">
        <v>444</v>
      </c>
      <c r="E191" s="234"/>
      <c r="F191" s="234"/>
      <c r="G191" s="292">
        <f>SUM(H191:L191)</f>
        <v>0</v>
      </c>
      <c r="H191" s="291">
        <v>0</v>
      </c>
      <c r="I191" s="291">
        <v>0</v>
      </c>
      <c r="J191" s="291">
        <v>0</v>
      </c>
      <c r="K191" s="291">
        <v>0</v>
      </c>
      <c r="L191" s="291">
        <v>0</v>
      </c>
      <c r="M191" s="234">
        <v>0</v>
      </c>
      <c r="N191" s="234">
        <v>0</v>
      </c>
      <c r="O191" s="234">
        <v>0</v>
      </c>
      <c r="P191" s="234">
        <v>0</v>
      </c>
      <c r="Q191" s="234">
        <v>0</v>
      </c>
      <c r="R191" s="234"/>
      <c r="S191" s="234"/>
      <c r="T191" s="234"/>
      <c r="U191" s="234"/>
      <c r="V191" s="234"/>
      <c r="AA191" s="234"/>
      <c r="AB191" s="234"/>
      <c r="AC191" s="289"/>
      <c r="AD191" s="234"/>
      <c r="AE191" s="234"/>
      <c r="AF191" s="284" t="s">
        <v>443</v>
      </c>
    </row>
    <row r="192" spans="1:35" x14ac:dyDescent="0.25">
      <c r="A192" s="608"/>
      <c r="B192" s="483"/>
      <c r="C192" s="234"/>
      <c r="D192" s="234"/>
      <c r="E192" s="234"/>
      <c r="F192" s="234"/>
      <c r="G192" s="234"/>
      <c r="H192" s="234"/>
      <c r="I192" s="234"/>
      <c r="J192" s="234"/>
      <c r="K192" s="234"/>
      <c r="L192" s="234"/>
      <c r="M192" s="234"/>
      <c r="N192" s="234"/>
      <c r="O192" s="234"/>
      <c r="P192" s="234"/>
      <c r="Q192" s="234"/>
      <c r="R192" s="234"/>
      <c r="S192" s="234"/>
      <c r="T192" s="234"/>
      <c r="U192" s="234"/>
      <c r="V192" s="234"/>
      <c r="W192" s="234"/>
      <c r="X192" s="234"/>
      <c r="Y192" s="234"/>
      <c r="Z192" s="234"/>
      <c r="AA192" s="234"/>
      <c r="AB192" s="234"/>
      <c r="AC192" s="289"/>
      <c r="AD192" s="234"/>
      <c r="AE192" s="234"/>
      <c r="AF192" s="234"/>
      <c r="AG192" s="234"/>
      <c r="AH192" s="234"/>
      <c r="AI192" s="234"/>
    </row>
    <row r="193" spans="1:35" x14ac:dyDescent="0.25">
      <c r="A193" s="608"/>
      <c r="B193" s="483"/>
      <c r="C193" s="234"/>
      <c r="D193" s="234"/>
      <c r="E193" s="234"/>
      <c r="F193" s="234"/>
      <c r="G193" s="234"/>
      <c r="H193" s="234"/>
      <c r="I193" s="234"/>
      <c r="J193" s="234"/>
      <c r="K193" s="234"/>
      <c r="L193" s="234"/>
      <c r="M193" s="234"/>
      <c r="N193" s="234"/>
      <c r="O193" s="234"/>
      <c r="P193" s="234"/>
      <c r="Q193" s="234"/>
      <c r="R193" s="234"/>
      <c r="S193" s="234"/>
      <c r="T193" s="234"/>
      <c r="U193" s="234"/>
      <c r="V193" s="234"/>
      <c r="W193" s="234"/>
      <c r="X193" s="234"/>
      <c r="Y193" s="234"/>
      <c r="Z193" s="234"/>
      <c r="AA193" s="234"/>
      <c r="AB193" s="234"/>
      <c r="AC193" s="289"/>
      <c r="AD193" s="234"/>
      <c r="AE193" s="234"/>
      <c r="AF193" s="234"/>
      <c r="AG193" s="234"/>
      <c r="AH193" s="234"/>
      <c r="AI193" s="234"/>
    </row>
    <row r="194" spans="1:35" x14ac:dyDescent="0.25">
      <c r="A194" s="608"/>
      <c r="B194" s="483"/>
      <c r="C194" s="300" t="s">
        <v>442</v>
      </c>
      <c r="D194" s="234"/>
      <c r="E194" s="234"/>
      <c r="F194" s="234"/>
      <c r="G194" s="234"/>
      <c r="H194" s="234"/>
      <c r="I194" s="234"/>
      <c r="J194" s="234"/>
      <c r="K194" s="234"/>
      <c r="L194" s="234"/>
      <c r="M194" s="234"/>
      <c r="N194" s="234"/>
      <c r="O194" s="234"/>
      <c r="P194" s="234"/>
      <c r="Q194" s="234"/>
      <c r="R194" s="234"/>
      <c r="S194" s="234"/>
      <c r="T194" s="234"/>
      <c r="U194" s="234"/>
      <c r="V194" s="234"/>
      <c r="W194" s="234"/>
      <c r="X194" s="234"/>
      <c r="Y194" s="234"/>
      <c r="Z194" s="234"/>
      <c r="AA194" s="234"/>
      <c r="AB194" s="234"/>
      <c r="AC194" s="289"/>
      <c r="AD194" s="234"/>
      <c r="AE194" s="234"/>
      <c r="AF194" s="234"/>
      <c r="AG194" s="234"/>
      <c r="AH194" s="234"/>
      <c r="AI194" s="234"/>
    </row>
    <row r="195" spans="1:35" x14ac:dyDescent="0.25">
      <c r="A195" s="608"/>
      <c r="B195" s="483"/>
      <c r="C195" s="234"/>
      <c r="D195" s="234"/>
      <c r="E195" s="234"/>
      <c r="F195" s="234"/>
      <c r="G195" s="234"/>
      <c r="H195" s="234"/>
      <c r="I195" s="234"/>
      <c r="J195" s="234"/>
      <c r="K195" s="234"/>
      <c r="L195" s="234"/>
      <c r="M195" s="234"/>
      <c r="N195" s="234"/>
      <c r="O195" s="234"/>
      <c r="P195" s="234"/>
      <c r="Q195" s="234"/>
      <c r="R195" s="234"/>
      <c r="S195" s="234"/>
      <c r="T195" s="234"/>
      <c r="U195" s="234"/>
      <c r="V195" s="234"/>
      <c r="W195" s="234"/>
      <c r="X195" s="234"/>
      <c r="Y195" s="234"/>
      <c r="Z195" s="234"/>
      <c r="AA195" s="234"/>
      <c r="AB195" s="234"/>
      <c r="AC195" s="289"/>
      <c r="AD195" s="234"/>
      <c r="AE195" s="234"/>
      <c r="AF195" s="234"/>
      <c r="AG195" s="234"/>
      <c r="AH195" s="234"/>
      <c r="AI195" s="234"/>
    </row>
    <row r="196" spans="1:35" x14ac:dyDescent="0.25">
      <c r="A196" s="608"/>
      <c r="B196" s="483"/>
      <c r="C196" s="234"/>
      <c r="D196" s="234"/>
      <c r="E196" s="234"/>
      <c r="F196" s="234"/>
      <c r="G196" s="602" t="s">
        <v>416</v>
      </c>
      <c r="H196" s="603"/>
      <c r="I196" s="602" t="s">
        <v>415</v>
      </c>
      <c r="J196" s="603"/>
      <c r="K196" s="602" t="s">
        <v>414</v>
      </c>
      <c r="L196" s="603"/>
      <c r="M196" s="602" t="s">
        <v>413</v>
      </c>
      <c r="N196" s="603"/>
      <c r="O196" s="602" t="s">
        <v>412</v>
      </c>
      <c r="P196" s="603"/>
      <c r="Q196" s="602" t="s">
        <v>411</v>
      </c>
      <c r="R196" s="603"/>
      <c r="S196" s="602" t="s">
        <v>410</v>
      </c>
      <c r="T196" s="603"/>
      <c r="U196" s="602" t="s">
        <v>409</v>
      </c>
      <c r="V196" s="603"/>
      <c r="W196" s="602" t="s">
        <v>441</v>
      </c>
      <c r="X196" s="603"/>
      <c r="Y196" s="234"/>
      <c r="Z196" s="234"/>
      <c r="AA196" s="234"/>
      <c r="AB196" s="234"/>
      <c r="AC196" s="289"/>
      <c r="AD196" s="234"/>
      <c r="AE196" s="234"/>
      <c r="AF196" s="2"/>
      <c r="AG196" s="234"/>
      <c r="AH196" s="234"/>
      <c r="AI196" s="234"/>
    </row>
    <row r="197" spans="1:35" ht="38.25" x14ac:dyDescent="0.25">
      <c r="A197" s="608"/>
      <c r="B197" s="483"/>
      <c r="C197" s="234"/>
      <c r="D197" s="234"/>
      <c r="E197" s="234"/>
      <c r="F197" s="234"/>
      <c r="G197" s="303" t="s">
        <v>65</v>
      </c>
      <c r="H197" s="295" t="s">
        <v>440</v>
      </c>
      <c r="I197" s="303" t="s">
        <v>438</v>
      </c>
      <c r="J197" s="295" t="s">
        <v>437</v>
      </c>
      <c r="K197" s="303" t="s">
        <v>438</v>
      </c>
      <c r="L197" s="295" t="s">
        <v>437</v>
      </c>
      <c r="M197" s="303" t="s">
        <v>438</v>
      </c>
      <c r="N197" s="295" t="s">
        <v>437</v>
      </c>
      <c r="O197" s="303" t="s">
        <v>438</v>
      </c>
      <c r="P197" s="295" t="s">
        <v>437</v>
      </c>
      <c r="Q197" s="303" t="s">
        <v>438</v>
      </c>
      <c r="R197" s="295" t="s">
        <v>437</v>
      </c>
      <c r="S197" s="303" t="s">
        <v>438</v>
      </c>
      <c r="T197" s="295" t="s">
        <v>437</v>
      </c>
      <c r="U197" s="303" t="s">
        <v>438</v>
      </c>
      <c r="V197" s="295" t="s">
        <v>437</v>
      </c>
      <c r="W197" s="303" t="s">
        <v>438</v>
      </c>
      <c r="X197" s="295" t="s">
        <v>437</v>
      </c>
      <c r="Y197" s="234"/>
      <c r="Z197" s="234"/>
      <c r="AA197" s="234"/>
      <c r="AB197" s="234"/>
      <c r="AC197" s="289"/>
      <c r="AD197" s="234"/>
      <c r="AE197" s="234"/>
      <c r="AF197" s="2" t="s">
        <v>436</v>
      </c>
      <c r="AG197" s="234"/>
      <c r="AH197" s="234"/>
      <c r="AI197" s="234"/>
    </row>
    <row r="198" spans="1:35" x14ac:dyDescent="0.25">
      <c r="A198" s="608"/>
      <c r="B198" s="483"/>
      <c r="C198" s="234"/>
      <c r="D198" s="234" t="s">
        <v>435</v>
      </c>
      <c r="E198" s="234"/>
      <c r="F198" s="234"/>
      <c r="G198" s="292">
        <f>I198+K198+M198+O198+Q198+S198+U198+W198</f>
        <v>0</v>
      </c>
      <c r="H198" s="292">
        <f>J198+L198+N198+P198+R198+T198+V198+X198</f>
        <v>0</v>
      </c>
      <c r="I198" s="291">
        <v>0</v>
      </c>
      <c r="J198" s="291">
        <v>0</v>
      </c>
      <c r="K198" s="291">
        <v>0</v>
      </c>
      <c r="L198" s="291">
        <v>0</v>
      </c>
      <c r="M198" s="291">
        <v>0</v>
      </c>
      <c r="N198" s="291">
        <v>0</v>
      </c>
      <c r="O198" s="291">
        <v>0</v>
      </c>
      <c r="P198" s="291">
        <v>0</v>
      </c>
      <c r="Q198" s="291">
        <v>0</v>
      </c>
      <c r="R198" s="291">
        <v>0</v>
      </c>
      <c r="S198" s="291">
        <v>0</v>
      </c>
      <c r="T198" s="291">
        <v>0</v>
      </c>
      <c r="U198" s="291">
        <v>0</v>
      </c>
      <c r="V198" s="291">
        <v>0</v>
      </c>
      <c r="W198" s="291">
        <v>0</v>
      </c>
      <c r="X198" s="291">
        <v>0</v>
      </c>
      <c r="Y198" s="234"/>
      <c r="Z198" s="234"/>
      <c r="AA198" s="234"/>
      <c r="AB198" s="234"/>
      <c r="AC198" s="289"/>
      <c r="AD198" s="234"/>
      <c r="AE198" s="234"/>
      <c r="AF198" s="284" t="s">
        <v>434</v>
      </c>
      <c r="AG198" s="234"/>
      <c r="AH198" s="234"/>
      <c r="AI198" s="234"/>
    </row>
    <row r="199" spans="1:35" x14ac:dyDescent="0.25">
      <c r="A199" s="608"/>
      <c r="B199" s="483"/>
      <c r="C199" s="234"/>
      <c r="D199" s="302" t="s">
        <v>439</v>
      </c>
      <c r="E199" s="234"/>
      <c r="F199" s="234"/>
      <c r="G199" s="292">
        <f>I199+K199+M199+O199+Q199+S199+U199+W199</f>
        <v>0</v>
      </c>
      <c r="H199" s="292">
        <f>J199+L199+N199+P199+R199+T199+V199+X199</f>
        <v>0</v>
      </c>
      <c r="I199" s="298">
        <v>0</v>
      </c>
      <c r="J199" s="298">
        <v>0</v>
      </c>
      <c r="K199" s="298">
        <v>0</v>
      </c>
      <c r="L199" s="298">
        <v>0</v>
      </c>
      <c r="M199" s="298">
        <v>0</v>
      </c>
      <c r="N199" s="298">
        <v>0</v>
      </c>
      <c r="O199" s="298">
        <v>0</v>
      </c>
      <c r="P199" s="298">
        <v>0</v>
      </c>
      <c r="Q199" s="298">
        <v>0</v>
      </c>
      <c r="R199" s="298">
        <v>0</v>
      </c>
      <c r="S199" s="298">
        <v>0</v>
      </c>
      <c r="T199" s="298">
        <v>0</v>
      </c>
      <c r="U199" s="298">
        <v>0</v>
      </c>
      <c r="V199" s="298">
        <v>0</v>
      </c>
      <c r="W199" s="298">
        <v>0</v>
      </c>
      <c r="X199" s="298">
        <v>0</v>
      </c>
      <c r="Y199" s="301"/>
      <c r="Z199" s="301"/>
      <c r="AA199" s="301"/>
      <c r="AB199" s="234"/>
      <c r="AC199" s="289"/>
      <c r="AD199" s="234"/>
      <c r="AE199" s="234"/>
      <c r="AF199" s="234" t="s">
        <v>432</v>
      </c>
      <c r="AG199" s="234"/>
      <c r="AH199" s="234"/>
      <c r="AI199" s="234"/>
    </row>
    <row r="200" spans="1:35" x14ac:dyDescent="0.25">
      <c r="A200" s="608"/>
      <c r="B200" s="483"/>
      <c r="C200" s="234"/>
      <c r="D200" s="234"/>
      <c r="E200" s="234"/>
      <c r="F200" s="234"/>
      <c r="G200" s="234"/>
      <c r="H200" s="234"/>
      <c r="I200" s="234"/>
      <c r="J200" s="234"/>
      <c r="K200" s="234"/>
      <c r="L200" s="234"/>
      <c r="M200" s="234"/>
      <c r="N200" s="234"/>
      <c r="O200" s="234"/>
      <c r="P200" s="234"/>
      <c r="Q200" s="234"/>
      <c r="R200" s="234"/>
      <c r="S200" s="234"/>
      <c r="T200" s="234"/>
      <c r="U200" s="234"/>
      <c r="V200" s="234"/>
      <c r="W200" s="234"/>
      <c r="X200" s="234"/>
      <c r="Y200" s="234"/>
      <c r="Z200" s="234"/>
      <c r="AA200" s="234"/>
      <c r="AB200" s="234"/>
      <c r="AC200" s="289"/>
      <c r="AD200" s="234"/>
      <c r="AE200" s="234"/>
      <c r="AF200" s="234" t="s">
        <v>431</v>
      </c>
      <c r="AG200" s="234"/>
      <c r="AH200" s="234"/>
      <c r="AI200" s="234"/>
    </row>
    <row r="201" spans="1:35" x14ac:dyDescent="0.25">
      <c r="A201" s="608"/>
      <c r="B201" s="483"/>
      <c r="C201" s="234"/>
      <c r="D201" s="234"/>
      <c r="E201" s="234"/>
      <c r="F201" s="234"/>
      <c r="G201" s="234"/>
      <c r="H201" s="234"/>
      <c r="I201" s="234"/>
      <c r="J201" s="234"/>
      <c r="K201" s="234"/>
      <c r="L201" s="234"/>
      <c r="M201" s="234"/>
      <c r="N201" s="234"/>
      <c r="O201" s="234"/>
      <c r="P201" s="234"/>
      <c r="Q201" s="234"/>
      <c r="R201" s="234"/>
      <c r="S201" s="234"/>
      <c r="T201" s="234"/>
      <c r="U201" s="234"/>
      <c r="V201" s="234"/>
      <c r="W201" s="234"/>
      <c r="X201" s="234"/>
      <c r="Y201" s="234"/>
      <c r="Z201" s="234"/>
      <c r="AA201" s="234"/>
      <c r="AB201" s="234"/>
      <c r="AC201" s="289"/>
      <c r="AD201" s="234"/>
      <c r="AE201" s="234"/>
      <c r="AF201" s="234"/>
      <c r="AG201" s="234"/>
      <c r="AH201" s="234"/>
      <c r="AI201" s="234"/>
    </row>
    <row r="202" spans="1:35" x14ac:dyDescent="0.25">
      <c r="A202" s="608"/>
      <c r="B202" s="483"/>
      <c r="C202" s="234"/>
      <c r="D202" s="234"/>
      <c r="E202" s="234"/>
      <c r="F202" s="234"/>
      <c r="G202" s="234"/>
      <c r="H202" s="234"/>
      <c r="I202" s="234"/>
      <c r="J202" s="234"/>
      <c r="K202" s="234"/>
      <c r="L202" s="234"/>
      <c r="M202" s="234"/>
      <c r="N202" s="234"/>
      <c r="O202" s="234"/>
      <c r="P202" s="234"/>
      <c r="Q202" s="234"/>
      <c r="R202" s="234"/>
      <c r="S202" s="234"/>
      <c r="T202" s="234"/>
      <c r="U202" s="234"/>
      <c r="V202" s="234"/>
      <c r="W202" s="234"/>
      <c r="X202" s="234"/>
      <c r="Y202" s="234"/>
      <c r="Z202" s="234"/>
      <c r="AA202" s="234"/>
      <c r="AB202" s="234"/>
      <c r="AC202" s="289"/>
      <c r="AD202" s="234"/>
      <c r="AE202" s="234"/>
      <c r="AF202" s="234"/>
      <c r="AG202" s="234"/>
      <c r="AH202" s="234"/>
      <c r="AI202" s="234"/>
    </row>
    <row r="203" spans="1:35" x14ac:dyDescent="0.25">
      <c r="A203" s="608"/>
      <c r="B203" s="483"/>
      <c r="C203" s="234"/>
      <c r="D203" s="234"/>
      <c r="E203" s="234"/>
      <c r="F203" s="234"/>
      <c r="G203" s="602" t="s">
        <v>407</v>
      </c>
      <c r="H203" s="603"/>
      <c r="I203" s="602" t="s">
        <v>406</v>
      </c>
      <c r="J203" s="603"/>
      <c r="K203" s="602" t="s">
        <v>405</v>
      </c>
      <c r="L203" s="603"/>
      <c r="M203" s="602" t="s">
        <v>404</v>
      </c>
      <c r="N203" s="603"/>
      <c r="O203" s="602" t="s">
        <v>403</v>
      </c>
      <c r="P203" s="603"/>
      <c r="Q203" s="602" t="s">
        <v>402</v>
      </c>
      <c r="R203" s="604"/>
      <c r="S203" s="234"/>
      <c r="T203" s="234"/>
      <c r="U203" s="234"/>
      <c r="V203" s="234"/>
      <c r="W203" s="234"/>
      <c r="X203" s="234"/>
      <c r="Y203" s="234"/>
      <c r="Z203" s="234"/>
      <c r="AA203" s="234"/>
      <c r="AB203" s="234"/>
      <c r="AC203" s="289"/>
      <c r="AD203" s="234"/>
      <c r="AE203" s="234"/>
      <c r="AF203" s="234"/>
      <c r="AG203" s="234"/>
      <c r="AH203" s="234"/>
      <c r="AI203" s="234"/>
    </row>
    <row r="204" spans="1:35" ht="38.25" x14ac:dyDescent="0.25">
      <c r="A204" s="608"/>
      <c r="B204" s="483"/>
      <c r="C204" s="234"/>
      <c r="D204" s="234"/>
      <c r="E204" s="234"/>
      <c r="F204" s="234"/>
      <c r="G204" s="303" t="s">
        <v>438</v>
      </c>
      <c r="H204" s="295" t="s">
        <v>437</v>
      </c>
      <c r="I204" s="303" t="s">
        <v>438</v>
      </c>
      <c r="J204" s="295" t="s">
        <v>437</v>
      </c>
      <c r="K204" s="303" t="s">
        <v>438</v>
      </c>
      <c r="L204" s="295" t="s">
        <v>437</v>
      </c>
      <c r="M204" s="303" t="s">
        <v>438</v>
      </c>
      <c r="N204" s="295" t="s">
        <v>437</v>
      </c>
      <c r="O204" s="303" t="s">
        <v>438</v>
      </c>
      <c r="P204" s="295" t="s">
        <v>437</v>
      </c>
      <c r="Q204" s="303" t="s">
        <v>438</v>
      </c>
      <c r="R204" s="295" t="s">
        <v>437</v>
      </c>
      <c r="S204" s="282"/>
      <c r="T204" s="294"/>
      <c r="U204" s="234"/>
      <c r="V204" s="294"/>
      <c r="W204" s="234"/>
      <c r="X204" s="294"/>
      <c r="Y204" s="234"/>
      <c r="Z204" s="234"/>
      <c r="AA204" s="234"/>
      <c r="AB204" s="234"/>
      <c r="AC204" s="289"/>
      <c r="AD204" s="234"/>
      <c r="AE204" s="234"/>
      <c r="AF204" s="2" t="s">
        <v>436</v>
      </c>
      <c r="AG204" s="234"/>
      <c r="AH204" s="234"/>
      <c r="AI204" s="234"/>
    </row>
    <row r="205" spans="1:35" x14ac:dyDescent="0.25">
      <c r="A205" s="608"/>
      <c r="B205" s="483"/>
      <c r="C205" s="234"/>
      <c r="D205" s="234" t="s">
        <v>435</v>
      </c>
      <c r="E205" s="234"/>
      <c r="F205" s="234"/>
      <c r="G205" s="292">
        <f>I205+K205+M205+O205+Q205</f>
        <v>0</v>
      </c>
      <c r="H205" s="292">
        <f>J205+L205+N205+P205+R205</f>
        <v>0</v>
      </c>
      <c r="I205" s="291">
        <v>0</v>
      </c>
      <c r="J205" s="291">
        <v>0</v>
      </c>
      <c r="K205" s="291">
        <v>0</v>
      </c>
      <c r="L205" s="291">
        <v>0</v>
      </c>
      <c r="M205" s="291">
        <v>0</v>
      </c>
      <c r="N205" s="291">
        <v>0</v>
      </c>
      <c r="O205" s="291">
        <v>0</v>
      </c>
      <c r="P205" s="291">
        <v>0</v>
      </c>
      <c r="Q205" s="291">
        <v>0</v>
      </c>
      <c r="R205" s="291">
        <v>0</v>
      </c>
      <c r="S205" s="234"/>
      <c r="T205" s="234"/>
      <c r="U205" s="234"/>
      <c r="V205" s="234"/>
      <c r="W205" s="234"/>
      <c r="X205" s="234"/>
      <c r="Y205" s="234"/>
      <c r="Z205" s="234"/>
      <c r="AA205" s="234"/>
      <c r="AB205" s="234"/>
      <c r="AC205" s="289"/>
      <c r="AD205" s="234"/>
      <c r="AE205" s="234"/>
      <c r="AF205" s="284" t="s">
        <v>434</v>
      </c>
      <c r="AG205" s="234"/>
      <c r="AH205" s="234"/>
      <c r="AI205" s="234"/>
    </row>
    <row r="206" spans="1:35" x14ac:dyDescent="0.25">
      <c r="A206" s="608"/>
      <c r="B206" s="483"/>
      <c r="C206" s="234"/>
      <c r="D206" s="302" t="s">
        <v>433</v>
      </c>
      <c r="E206" s="234"/>
      <c r="F206" s="234"/>
      <c r="G206" s="292">
        <f>I206+K206+M206+O206+Q206</f>
        <v>0</v>
      </c>
      <c r="H206" s="292">
        <f>J206+L206+N206+P206+R206</f>
        <v>0</v>
      </c>
      <c r="I206" s="298">
        <v>0</v>
      </c>
      <c r="J206" s="298">
        <v>0</v>
      </c>
      <c r="K206" s="298">
        <v>0</v>
      </c>
      <c r="L206" s="298">
        <v>0</v>
      </c>
      <c r="M206" s="298">
        <v>0</v>
      </c>
      <c r="N206" s="298">
        <v>0</v>
      </c>
      <c r="O206" s="298">
        <v>0</v>
      </c>
      <c r="P206" s="298">
        <v>0</v>
      </c>
      <c r="Q206" s="298">
        <v>0</v>
      </c>
      <c r="R206" s="298">
        <v>0</v>
      </c>
      <c r="S206" s="301"/>
      <c r="T206" s="301"/>
      <c r="U206" s="301"/>
      <c r="V206" s="301"/>
      <c r="W206" s="234"/>
      <c r="X206" s="234"/>
      <c r="Y206" s="234"/>
      <c r="Z206" s="234"/>
      <c r="AA206" s="234"/>
      <c r="AB206" s="234"/>
      <c r="AC206" s="289"/>
      <c r="AD206" s="234"/>
      <c r="AE206" s="234"/>
      <c r="AF206" s="234" t="s">
        <v>432</v>
      </c>
      <c r="AG206" s="234"/>
      <c r="AH206" s="234"/>
      <c r="AI206" s="234"/>
    </row>
    <row r="207" spans="1:35" x14ac:dyDescent="0.25">
      <c r="A207" s="608"/>
      <c r="B207" s="483"/>
      <c r="C207" s="234"/>
      <c r="D207" s="234"/>
      <c r="E207" s="234"/>
      <c r="F207" s="234"/>
      <c r="G207" s="234"/>
      <c r="H207" s="234"/>
      <c r="I207" s="301"/>
      <c r="J207" s="301"/>
      <c r="K207" s="301"/>
      <c r="L207" s="301"/>
      <c r="M207" s="301"/>
      <c r="N207" s="301"/>
      <c r="O207" s="301"/>
      <c r="P207" s="301"/>
      <c r="Q207" s="301"/>
      <c r="R207" s="301"/>
      <c r="S207" s="301"/>
      <c r="T207" s="301"/>
      <c r="U207" s="301"/>
      <c r="V207" s="301"/>
      <c r="W207" s="234"/>
      <c r="X207" s="234"/>
      <c r="Y207" s="234"/>
      <c r="Z207" s="234"/>
      <c r="AA207" s="234"/>
      <c r="AB207" s="234"/>
      <c r="AC207" s="289"/>
      <c r="AD207" s="234"/>
      <c r="AE207" s="234"/>
      <c r="AF207" s="234" t="s">
        <v>431</v>
      </c>
      <c r="AG207" s="234"/>
      <c r="AH207" s="234"/>
      <c r="AI207" s="234"/>
    </row>
    <row r="208" spans="1:35" x14ac:dyDescent="0.25">
      <c r="A208" s="608"/>
      <c r="B208" s="483"/>
      <c r="C208" s="234"/>
      <c r="D208" s="234"/>
      <c r="E208" s="234"/>
      <c r="F208" s="234"/>
      <c r="G208" s="234"/>
      <c r="H208" s="234"/>
      <c r="I208" s="234"/>
      <c r="J208" s="234"/>
      <c r="K208" s="234"/>
      <c r="L208" s="234"/>
      <c r="M208" s="234"/>
      <c r="N208" s="234"/>
      <c r="O208" s="234"/>
      <c r="P208" s="234"/>
      <c r="Q208" s="234"/>
      <c r="R208" s="234"/>
      <c r="S208" s="234"/>
      <c r="T208" s="234"/>
      <c r="U208" s="234"/>
      <c r="V208" s="234"/>
      <c r="W208" s="234"/>
      <c r="X208" s="234"/>
      <c r="Y208" s="234"/>
      <c r="Z208" s="234"/>
      <c r="AA208" s="234"/>
      <c r="AB208" s="234"/>
      <c r="AC208" s="289"/>
      <c r="AD208" s="234"/>
      <c r="AE208" s="234"/>
      <c r="AF208" s="234"/>
      <c r="AG208" s="234"/>
      <c r="AH208" s="234"/>
      <c r="AI208" s="234"/>
    </row>
    <row r="209" spans="1:35" x14ac:dyDescent="0.25">
      <c r="A209" s="608"/>
      <c r="B209" s="483"/>
      <c r="C209" s="234"/>
      <c r="D209" s="234"/>
      <c r="E209" s="234"/>
      <c r="F209" s="234"/>
      <c r="G209" s="234"/>
      <c r="H209" s="234"/>
      <c r="I209" s="234"/>
      <c r="J209" s="234"/>
      <c r="K209" s="234"/>
      <c r="L209" s="234"/>
      <c r="M209" s="234"/>
      <c r="N209" s="234"/>
      <c r="O209" s="234"/>
      <c r="P209" s="234"/>
      <c r="Q209" s="234"/>
      <c r="R209" s="234"/>
      <c r="S209" s="234"/>
      <c r="T209" s="234"/>
      <c r="U209" s="234"/>
      <c r="V209" s="234"/>
      <c r="W209" s="234"/>
      <c r="X209" s="234"/>
      <c r="Y209" s="234"/>
      <c r="Z209" s="234"/>
      <c r="AA209" s="234"/>
      <c r="AB209" s="234"/>
      <c r="AC209" s="289"/>
      <c r="AD209" s="234"/>
      <c r="AE209" s="234"/>
      <c r="AF209" s="234"/>
      <c r="AG209" s="234"/>
      <c r="AH209" s="234"/>
      <c r="AI209" s="234"/>
    </row>
    <row r="210" spans="1:35" x14ac:dyDescent="0.25">
      <c r="A210" s="608"/>
      <c r="B210" s="483"/>
      <c r="C210" s="300" t="s">
        <v>430</v>
      </c>
      <c r="D210" s="234"/>
      <c r="E210" s="234"/>
      <c r="F210" s="234"/>
      <c r="G210" s="234"/>
      <c r="H210" s="234"/>
      <c r="I210" s="234"/>
      <c r="J210" s="234"/>
      <c r="K210" s="234"/>
      <c r="L210" s="234"/>
      <c r="M210" s="234"/>
      <c r="N210" s="234"/>
      <c r="O210" s="234"/>
      <c r="P210" s="234"/>
      <c r="Q210" s="234"/>
      <c r="R210" s="234"/>
      <c r="S210" s="234"/>
      <c r="T210" s="234"/>
      <c r="U210" s="234"/>
      <c r="V210" s="234"/>
      <c r="W210" s="234"/>
      <c r="X210" s="234"/>
      <c r="Y210" s="234"/>
      <c r="Z210" s="234"/>
      <c r="AA210" s="234"/>
      <c r="AB210" s="234"/>
      <c r="AC210" s="289"/>
      <c r="AD210" s="234"/>
      <c r="AE210" s="234"/>
      <c r="AF210" s="234"/>
      <c r="AG210" s="234"/>
      <c r="AH210" s="234"/>
      <c r="AI210" s="234"/>
    </row>
    <row r="211" spans="1:35" x14ac:dyDescent="0.25">
      <c r="A211" s="608"/>
      <c r="B211" s="483"/>
      <c r="C211" s="234"/>
      <c r="D211" s="234"/>
      <c r="E211" s="234"/>
      <c r="F211" s="234"/>
      <c r="G211" s="234"/>
      <c r="H211" s="234"/>
      <c r="I211" s="234"/>
      <c r="J211" s="234"/>
      <c r="K211" s="234"/>
      <c r="L211" s="234"/>
      <c r="M211" s="234"/>
      <c r="N211" s="234"/>
      <c r="O211" s="234"/>
      <c r="P211" s="234"/>
      <c r="Q211" s="234"/>
      <c r="R211" s="234"/>
      <c r="S211" s="234"/>
      <c r="T211" s="234"/>
      <c r="U211" s="234"/>
      <c r="V211" s="234"/>
      <c r="W211" s="234"/>
      <c r="X211" s="234"/>
      <c r="Y211" s="234"/>
      <c r="Z211" s="234"/>
      <c r="AA211" s="234"/>
      <c r="AB211" s="234"/>
      <c r="AC211" s="289"/>
      <c r="AD211" s="234"/>
      <c r="AE211" s="234"/>
      <c r="AF211" s="234"/>
      <c r="AG211" s="234"/>
      <c r="AH211" s="234"/>
      <c r="AI211" s="234"/>
    </row>
    <row r="212" spans="1:35" x14ac:dyDescent="0.25">
      <c r="A212" s="608"/>
      <c r="B212" s="483"/>
      <c r="C212" s="234" t="s">
        <v>429</v>
      </c>
      <c r="D212" s="234"/>
      <c r="E212" s="234"/>
      <c r="F212" s="234"/>
      <c r="G212" s="234"/>
      <c r="H212" s="234"/>
      <c r="I212" s="234"/>
      <c r="J212" s="234"/>
      <c r="K212" s="234"/>
      <c r="L212" s="234"/>
      <c r="M212" s="234"/>
      <c r="N212" s="234"/>
      <c r="O212" s="234"/>
      <c r="P212" s="234"/>
      <c r="Q212" s="234"/>
      <c r="R212" s="234"/>
      <c r="S212" s="234"/>
      <c r="T212" s="234"/>
      <c r="U212" s="234"/>
      <c r="V212" s="234"/>
      <c r="W212" s="234"/>
      <c r="X212" s="234"/>
      <c r="Y212" s="234"/>
      <c r="Z212" s="234"/>
      <c r="AA212" s="234"/>
      <c r="AB212" s="234"/>
      <c r="AC212" s="289"/>
      <c r="AD212" s="234"/>
      <c r="AE212" s="234"/>
      <c r="AF212" s="234"/>
      <c r="AG212" s="234"/>
      <c r="AH212" s="234"/>
      <c r="AI212" s="234"/>
    </row>
    <row r="213" spans="1:35" x14ac:dyDescent="0.25">
      <c r="A213" s="608"/>
      <c r="B213" s="483"/>
      <c r="C213" s="234"/>
      <c r="D213" s="234"/>
      <c r="E213" s="234"/>
      <c r="F213" s="234"/>
      <c r="G213" s="602" t="s">
        <v>416</v>
      </c>
      <c r="H213" s="603"/>
      <c r="I213" s="602" t="s">
        <v>415</v>
      </c>
      <c r="J213" s="603"/>
      <c r="K213" s="602" t="s">
        <v>414</v>
      </c>
      <c r="L213" s="603"/>
      <c r="M213" s="602" t="s">
        <v>413</v>
      </c>
      <c r="N213" s="603"/>
      <c r="O213" s="602" t="s">
        <v>412</v>
      </c>
      <c r="P213" s="603"/>
      <c r="Q213" s="602" t="s">
        <v>411</v>
      </c>
      <c r="R213" s="603"/>
      <c r="S213" s="602" t="s">
        <v>410</v>
      </c>
      <c r="T213" s="603"/>
      <c r="U213" s="602" t="s">
        <v>409</v>
      </c>
      <c r="V213" s="603"/>
      <c r="W213" s="602" t="s">
        <v>408</v>
      </c>
      <c r="X213" s="603"/>
      <c r="Y213" s="234"/>
      <c r="Z213" s="234"/>
      <c r="AA213" s="234"/>
      <c r="AB213" s="234"/>
      <c r="AC213" s="289"/>
      <c r="AD213" s="234"/>
      <c r="AE213" s="234"/>
      <c r="AF213" s="234" t="s">
        <v>428</v>
      </c>
      <c r="AG213" s="234"/>
      <c r="AH213" s="234"/>
      <c r="AI213" s="234"/>
    </row>
    <row r="214" spans="1:35" ht="25.5" x14ac:dyDescent="0.25">
      <c r="A214" s="608"/>
      <c r="B214" s="483"/>
      <c r="C214" s="234"/>
      <c r="D214" s="234"/>
      <c r="E214" s="234"/>
      <c r="F214" s="234"/>
      <c r="G214" s="297" t="s">
        <v>427</v>
      </c>
      <c r="H214" s="295" t="s">
        <v>426</v>
      </c>
      <c r="I214" s="299" t="s">
        <v>53</v>
      </c>
      <c r="J214" s="295" t="s">
        <v>400</v>
      </c>
      <c r="K214" s="299" t="s">
        <v>53</v>
      </c>
      <c r="L214" s="295" t="s">
        <v>400</v>
      </c>
      <c r="M214" s="299" t="s">
        <v>53</v>
      </c>
      <c r="N214" s="295" t="s">
        <v>400</v>
      </c>
      <c r="O214" s="299" t="s">
        <v>53</v>
      </c>
      <c r="P214" s="295" t="s">
        <v>400</v>
      </c>
      <c r="Q214" s="299" t="s">
        <v>53</v>
      </c>
      <c r="R214" s="295" t="s">
        <v>400</v>
      </c>
      <c r="S214" s="299" t="s">
        <v>53</v>
      </c>
      <c r="T214" s="295" t="s">
        <v>400</v>
      </c>
      <c r="U214" s="299" t="s">
        <v>53</v>
      </c>
      <c r="V214" s="295" t="s">
        <v>400</v>
      </c>
      <c r="W214" s="299" t="s">
        <v>53</v>
      </c>
      <c r="X214" s="295" t="s">
        <v>400</v>
      </c>
      <c r="Y214" s="234"/>
      <c r="Z214" s="234"/>
      <c r="AA214" s="234"/>
      <c r="AB214" s="234"/>
      <c r="AC214" s="289"/>
      <c r="AD214" s="234"/>
      <c r="AE214" s="234"/>
      <c r="AF214" s="293" t="s">
        <v>425</v>
      </c>
      <c r="AG214" s="234"/>
      <c r="AH214" s="234"/>
      <c r="AI214" s="234"/>
    </row>
    <row r="215" spans="1:35" x14ac:dyDescent="0.25">
      <c r="A215" s="608"/>
      <c r="B215" s="483"/>
      <c r="C215" s="234"/>
      <c r="D215" s="234" t="s">
        <v>424</v>
      </c>
      <c r="E215" s="234"/>
      <c r="F215" s="234"/>
      <c r="G215" s="292">
        <f t="shared" ref="G215:H220" si="8">I215+K215+M215+O215+Q215+S215+U215+W215</f>
        <v>0</v>
      </c>
      <c r="H215" s="292">
        <f t="shared" si="8"/>
        <v>0</v>
      </c>
      <c r="I215" s="298">
        <v>0</v>
      </c>
      <c r="J215" s="298">
        <v>0</v>
      </c>
      <c r="K215" s="291">
        <v>0</v>
      </c>
      <c r="L215" s="291">
        <v>0</v>
      </c>
      <c r="M215" s="291">
        <v>0</v>
      </c>
      <c r="N215" s="291">
        <v>0</v>
      </c>
      <c r="O215" s="291">
        <v>0</v>
      </c>
      <c r="P215" s="291">
        <v>0</v>
      </c>
      <c r="Q215" s="291">
        <v>0</v>
      </c>
      <c r="R215" s="291">
        <v>0</v>
      </c>
      <c r="S215" s="291">
        <v>0</v>
      </c>
      <c r="T215" s="291">
        <v>0</v>
      </c>
      <c r="U215" s="291">
        <v>0</v>
      </c>
      <c r="V215" s="291">
        <v>0</v>
      </c>
      <c r="W215" s="291">
        <v>0</v>
      </c>
      <c r="X215" s="291">
        <v>0</v>
      </c>
      <c r="Y215" s="234"/>
      <c r="Z215" s="234"/>
      <c r="AA215" s="234"/>
      <c r="AB215" s="234"/>
      <c r="AC215" s="289"/>
      <c r="AD215" s="234"/>
      <c r="AE215" s="234"/>
      <c r="AF215" s="234" t="s">
        <v>423</v>
      </c>
      <c r="AG215" s="234"/>
      <c r="AH215" s="234"/>
      <c r="AI215" s="234"/>
    </row>
    <row r="216" spans="1:35" x14ac:dyDescent="0.25">
      <c r="A216" s="608"/>
      <c r="B216" s="483"/>
      <c r="C216" s="234"/>
      <c r="D216" s="234" t="s">
        <v>422</v>
      </c>
      <c r="E216" s="234"/>
      <c r="F216" s="234"/>
      <c r="G216" s="292">
        <f t="shared" si="8"/>
        <v>0</v>
      </c>
      <c r="H216" s="292">
        <f t="shared" si="8"/>
        <v>0</v>
      </c>
      <c r="I216" s="298">
        <v>0</v>
      </c>
      <c r="J216" s="298">
        <v>0</v>
      </c>
      <c r="K216" s="291">
        <v>0</v>
      </c>
      <c r="L216" s="291">
        <v>0</v>
      </c>
      <c r="M216" s="291">
        <v>0</v>
      </c>
      <c r="N216" s="291">
        <v>0</v>
      </c>
      <c r="O216" s="291">
        <v>0</v>
      </c>
      <c r="P216" s="291">
        <v>0</v>
      </c>
      <c r="Q216" s="291">
        <v>0</v>
      </c>
      <c r="R216" s="291">
        <v>0</v>
      </c>
      <c r="S216" s="291">
        <v>0</v>
      </c>
      <c r="T216" s="291">
        <v>0</v>
      </c>
      <c r="U216" s="291">
        <v>0</v>
      </c>
      <c r="V216" s="291">
        <v>0</v>
      </c>
      <c r="W216" s="291">
        <v>0</v>
      </c>
      <c r="X216" s="291">
        <v>0</v>
      </c>
      <c r="Y216" s="234"/>
      <c r="Z216" s="234"/>
      <c r="AA216" s="234"/>
      <c r="AB216" s="234"/>
      <c r="AC216" s="289"/>
      <c r="AD216" s="234"/>
      <c r="AE216" s="234"/>
      <c r="AF216" s="234"/>
      <c r="AG216" s="234"/>
      <c r="AH216" s="234"/>
      <c r="AI216" s="234"/>
    </row>
    <row r="217" spans="1:35" x14ac:dyDescent="0.25">
      <c r="A217" s="608"/>
      <c r="B217" s="483"/>
      <c r="C217" s="234"/>
      <c r="D217" s="234" t="s">
        <v>421</v>
      </c>
      <c r="E217" s="234"/>
      <c r="F217" s="234"/>
      <c r="G217" s="292">
        <f t="shared" si="8"/>
        <v>0</v>
      </c>
      <c r="H217" s="292">
        <f t="shared" si="8"/>
        <v>0</v>
      </c>
      <c r="I217" s="291">
        <v>0</v>
      </c>
      <c r="J217" s="291">
        <v>0</v>
      </c>
      <c r="K217" s="291">
        <v>0</v>
      </c>
      <c r="L217" s="291">
        <v>0</v>
      </c>
      <c r="M217" s="291">
        <v>0</v>
      </c>
      <c r="N217" s="291">
        <v>0</v>
      </c>
      <c r="O217" s="291">
        <v>0</v>
      </c>
      <c r="P217" s="291">
        <v>0</v>
      </c>
      <c r="Q217" s="291">
        <v>0</v>
      </c>
      <c r="R217" s="291">
        <v>0</v>
      </c>
      <c r="S217" s="291">
        <v>0</v>
      </c>
      <c r="T217" s="291">
        <v>0</v>
      </c>
      <c r="U217" s="291">
        <v>0</v>
      </c>
      <c r="V217" s="291">
        <v>0</v>
      </c>
      <c r="W217" s="291">
        <v>0</v>
      </c>
      <c r="X217" s="291">
        <v>0</v>
      </c>
      <c r="Y217" s="234"/>
      <c r="Z217" s="234"/>
      <c r="AA217" s="234"/>
      <c r="AB217" s="234"/>
      <c r="AC217" s="289"/>
      <c r="AD217" s="234"/>
      <c r="AE217" s="234"/>
      <c r="AF217" s="234"/>
      <c r="AG217" s="234"/>
      <c r="AH217" s="234"/>
      <c r="AI217" s="234"/>
    </row>
    <row r="218" spans="1:35" x14ac:dyDescent="0.25">
      <c r="A218" s="608"/>
      <c r="B218" s="483"/>
      <c r="C218" s="234"/>
      <c r="D218" s="234" t="s">
        <v>420</v>
      </c>
      <c r="E218" s="234"/>
      <c r="F218" s="234"/>
      <c r="G218" s="292">
        <f t="shared" si="8"/>
        <v>0</v>
      </c>
      <c r="H218" s="292">
        <f t="shared" si="8"/>
        <v>0</v>
      </c>
      <c r="I218" s="291">
        <v>0</v>
      </c>
      <c r="J218" s="291">
        <v>0</v>
      </c>
      <c r="K218" s="291">
        <v>0</v>
      </c>
      <c r="L218" s="291">
        <v>0</v>
      </c>
      <c r="M218" s="291">
        <v>0</v>
      </c>
      <c r="N218" s="291">
        <v>0</v>
      </c>
      <c r="O218" s="291">
        <v>0</v>
      </c>
      <c r="P218" s="291">
        <v>0</v>
      </c>
      <c r="Q218" s="291">
        <v>0</v>
      </c>
      <c r="R218" s="291">
        <v>0</v>
      </c>
      <c r="S218" s="291">
        <v>0</v>
      </c>
      <c r="T218" s="291">
        <v>0</v>
      </c>
      <c r="U218" s="291">
        <v>0</v>
      </c>
      <c r="V218" s="291">
        <v>0</v>
      </c>
      <c r="W218" s="291">
        <v>0</v>
      </c>
      <c r="X218" s="291">
        <v>0</v>
      </c>
      <c r="Y218" s="234"/>
      <c r="Z218" s="234"/>
      <c r="AA218" s="234"/>
      <c r="AB218" s="234"/>
      <c r="AC218" s="289"/>
      <c r="AD218" s="234"/>
      <c r="AE218" s="234"/>
      <c r="AF218" s="234"/>
      <c r="AG218" s="234"/>
      <c r="AH218" s="234"/>
      <c r="AI218" s="234"/>
    </row>
    <row r="219" spans="1:35" x14ac:dyDescent="0.25">
      <c r="A219" s="608"/>
      <c r="B219" s="483"/>
      <c r="C219" s="234"/>
      <c r="D219" s="234" t="s">
        <v>419</v>
      </c>
      <c r="E219" s="234"/>
      <c r="F219" s="234"/>
      <c r="G219" s="292">
        <f t="shared" si="8"/>
        <v>0</v>
      </c>
      <c r="H219" s="292">
        <f t="shared" si="8"/>
        <v>0</v>
      </c>
      <c r="I219" s="291">
        <v>0</v>
      </c>
      <c r="J219" s="291">
        <v>0</v>
      </c>
      <c r="K219" s="291">
        <v>0</v>
      </c>
      <c r="L219" s="291">
        <v>0</v>
      </c>
      <c r="M219" s="291">
        <v>0</v>
      </c>
      <c r="N219" s="291">
        <v>0</v>
      </c>
      <c r="O219" s="291">
        <v>0</v>
      </c>
      <c r="P219" s="291">
        <v>0</v>
      </c>
      <c r="Q219" s="291">
        <v>0</v>
      </c>
      <c r="R219" s="291">
        <v>0</v>
      </c>
      <c r="S219" s="291">
        <v>0</v>
      </c>
      <c r="T219" s="291">
        <v>0</v>
      </c>
      <c r="U219" s="291">
        <v>0</v>
      </c>
      <c r="V219" s="291">
        <v>0</v>
      </c>
      <c r="W219" s="291">
        <v>0</v>
      </c>
      <c r="X219" s="291">
        <v>0</v>
      </c>
      <c r="Y219" s="234"/>
      <c r="Z219" s="234"/>
      <c r="AA219" s="234"/>
      <c r="AB219" s="234"/>
      <c r="AC219" s="289"/>
      <c r="AD219" s="234"/>
      <c r="AE219" s="234"/>
      <c r="AF219" s="234"/>
      <c r="AG219" s="234"/>
      <c r="AH219" s="234"/>
      <c r="AI219" s="234"/>
    </row>
    <row r="220" spans="1:35" x14ac:dyDescent="0.25">
      <c r="A220" s="608"/>
      <c r="B220" s="483"/>
      <c r="C220" s="234"/>
      <c r="D220" s="234" t="s">
        <v>418</v>
      </c>
      <c r="E220" s="234"/>
      <c r="F220" s="234"/>
      <c r="G220" s="292">
        <f t="shared" si="8"/>
        <v>0</v>
      </c>
      <c r="H220" s="292">
        <f t="shared" si="8"/>
        <v>0</v>
      </c>
      <c r="I220" s="291">
        <v>0</v>
      </c>
      <c r="J220" s="291">
        <v>0</v>
      </c>
      <c r="K220" s="291">
        <v>0</v>
      </c>
      <c r="L220" s="291">
        <v>0</v>
      </c>
      <c r="M220" s="291">
        <v>0</v>
      </c>
      <c r="N220" s="291">
        <v>0</v>
      </c>
      <c r="O220" s="291">
        <v>0</v>
      </c>
      <c r="P220" s="291">
        <v>0</v>
      </c>
      <c r="Q220" s="291">
        <v>0</v>
      </c>
      <c r="R220" s="291">
        <v>0</v>
      </c>
      <c r="S220" s="291">
        <v>0</v>
      </c>
      <c r="T220" s="291">
        <v>0</v>
      </c>
      <c r="U220" s="291">
        <v>0</v>
      </c>
      <c r="V220" s="291">
        <v>0</v>
      </c>
      <c r="W220" s="291">
        <v>0</v>
      </c>
      <c r="X220" s="291">
        <v>0</v>
      </c>
      <c r="Y220" s="234"/>
      <c r="Z220" s="234"/>
      <c r="AA220" s="234"/>
      <c r="AB220" s="234"/>
      <c r="AC220" s="289"/>
      <c r="AD220" s="234"/>
      <c r="AE220" s="234"/>
      <c r="AF220" s="234"/>
      <c r="AG220" s="234"/>
      <c r="AH220" s="234"/>
      <c r="AI220" s="234"/>
    </row>
    <row r="221" spans="1:35" x14ac:dyDescent="0.25">
      <c r="A221" s="608"/>
      <c r="B221" s="483"/>
      <c r="C221" s="234"/>
      <c r="D221" s="234"/>
      <c r="E221" s="234"/>
      <c r="F221" s="234" t="s">
        <v>178</v>
      </c>
      <c r="G221" s="290">
        <f>SUM(G215:G220)</f>
        <v>0</v>
      </c>
      <c r="H221" s="290">
        <f>SUM(H215:H220)</f>
        <v>0</v>
      </c>
      <c r="I221" s="234"/>
      <c r="J221" s="234"/>
      <c r="K221" s="234"/>
      <c r="L221" s="234"/>
      <c r="M221" s="234"/>
      <c r="N221" s="234"/>
      <c r="O221" s="234"/>
      <c r="P221" s="234"/>
      <c r="Q221" s="234"/>
      <c r="R221" s="234"/>
      <c r="S221" s="234"/>
      <c r="T221" s="234"/>
      <c r="U221" s="234"/>
      <c r="V221" s="234"/>
      <c r="W221" s="234"/>
      <c r="X221" s="234"/>
      <c r="Y221" s="234"/>
      <c r="Z221" s="234"/>
      <c r="AA221" s="234"/>
      <c r="AB221" s="234"/>
      <c r="AC221" s="289"/>
      <c r="AD221" s="234"/>
      <c r="AE221" s="234"/>
      <c r="AF221" s="234"/>
      <c r="AG221" s="234"/>
      <c r="AH221" s="234"/>
      <c r="AI221" s="234"/>
    </row>
    <row r="222" spans="1:35" x14ac:dyDescent="0.25">
      <c r="A222" s="608"/>
      <c r="B222" s="483"/>
      <c r="C222" s="234"/>
      <c r="D222" s="234"/>
      <c r="E222" s="234"/>
      <c r="F222" s="234"/>
      <c r="G222" s="234"/>
      <c r="H222" s="234"/>
      <c r="I222" s="234"/>
      <c r="J222" s="234"/>
      <c r="K222" s="234"/>
      <c r="L222" s="234"/>
      <c r="M222" s="234"/>
      <c r="N222" s="234"/>
      <c r="O222" s="234"/>
      <c r="P222" s="234"/>
      <c r="Q222" s="234"/>
      <c r="R222" s="234"/>
      <c r="S222" s="234"/>
      <c r="T222" s="234"/>
      <c r="U222" s="234"/>
      <c r="V222" s="234"/>
      <c r="W222" s="234"/>
      <c r="X222" s="234"/>
      <c r="Y222" s="234"/>
      <c r="Z222" s="234"/>
      <c r="AA222" s="234"/>
      <c r="AB222" s="234"/>
      <c r="AC222" s="289"/>
      <c r="AD222" s="234"/>
      <c r="AE222" s="234"/>
      <c r="AF222" s="234"/>
      <c r="AG222" s="234"/>
      <c r="AH222" s="234"/>
      <c r="AI222" s="234"/>
    </row>
    <row r="223" spans="1:35" x14ac:dyDescent="0.25">
      <c r="A223" s="608"/>
      <c r="B223" s="483"/>
      <c r="C223" s="234"/>
      <c r="D223" s="234"/>
      <c r="E223" s="234"/>
      <c r="F223" s="234"/>
      <c r="G223" s="602" t="s">
        <v>407</v>
      </c>
      <c r="H223" s="603"/>
      <c r="I223" s="602" t="s">
        <v>406</v>
      </c>
      <c r="J223" s="603"/>
      <c r="K223" s="602" t="s">
        <v>405</v>
      </c>
      <c r="L223" s="603"/>
      <c r="M223" s="602" t="s">
        <v>404</v>
      </c>
      <c r="N223" s="603"/>
      <c r="O223" s="602" t="s">
        <v>403</v>
      </c>
      <c r="P223" s="603"/>
      <c r="Q223" s="602" t="s">
        <v>402</v>
      </c>
      <c r="R223" s="604"/>
      <c r="S223" s="234"/>
      <c r="T223" s="234"/>
      <c r="U223" s="234"/>
      <c r="V223" s="234"/>
      <c r="W223" s="234"/>
      <c r="X223" s="234"/>
      <c r="Y223" s="234"/>
      <c r="Z223" s="234"/>
      <c r="AA223" s="234"/>
      <c r="AB223" s="234"/>
      <c r="AC223" s="289"/>
      <c r="AD223" s="234"/>
      <c r="AE223" s="234"/>
      <c r="AF223" s="234" t="s">
        <v>428</v>
      </c>
      <c r="AG223" s="234"/>
      <c r="AH223" s="234"/>
      <c r="AI223" s="234"/>
    </row>
    <row r="224" spans="1:35" ht="25.5" x14ac:dyDescent="0.25">
      <c r="A224" s="608"/>
      <c r="B224" s="483"/>
      <c r="C224" s="234"/>
      <c r="D224" s="234"/>
      <c r="E224" s="234"/>
      <c r="F224" s="234"/>
      <c r="G224" s="297" t="s">
        <v>427</v>
      </c>
      <c r="H224" s="295" t="s">
        <v>426</v>
      </c>
      <c r="I224" s="297" t="s">
        <v>53</v>
      </c>
      <c r="J224" s="295" t="s">
        <v>400</v>
      </c>
      <c r="K224" s="297" t="s">
        <v>53</v>
      </c>
      <c r="L224" s="295" t="s">
        <v>400</v>
      </c>
      <c r="M224" s="297" t="s">
        <v>53</v>
      </c>
      <c r="N224" s="295" t="s">
        <v>400</v>
      </c>
      <c r="O224" s="297" t="s">
        <v>53</v>
      </c>
      <c r="P224" s="295" t="s">
        <v>400</v>
      </c>
      <c r="Q224" s="296" t="s">
        <v>53</v>
      </c>
      <c r="R224" s="295" t="s">
        <v>400</v>
      </c>
      <c r="S224" s="282"/>
      <c r="T224" s="294"/>
      <c r="U224" s="234"/>
      <c r="V224" s="294"/>
      <c r="W224" s="234"/>
      <c r="X224" s="294"/>
      <c r="Y224" s="234"/>
      <c r="Z224" s="234"/>
      <c r="AA224" s="234"/>
      <c r="AB224" s="234"/>
      <c r="AC224" s="289"/>
      <c r="AD224" s="234"/>
      <c r="AE224" s="234"/>
      <c r="AF224" s="293" t="s">
        <v>425</v>
      </c>
      <c r="AG224" s="234"/>
      <c r="AH224" s="234"/>
      <c r="AI224" s="234"/>
    </row>
    <row r="225" spans="1:35" x14ac:dyDescent="0.25">
      <c r="A225" s="608"/>
      <c r="B225" s="483"/>
      <c r="C225" s="234"/>
      <c r="D225" s="234" t="s">
        <v>424</v>
      </c>
      <c r="E225" s="234"/>
      <c r="F225" s="234"/>
      <c r="G225" s="292">
        <f t="shared" ref="G225:H230" si="9">I225+K225+M225+O225+Q225</f>
        <v>0</v>
      </c>
      <c r="H225" s="292">
        <f t="shared" si="9"/>
        <v>0</v>
      </c>
      <c r="I225" s="291">
        <v>0</v>
      </c>
      <c r="J225" s="291">
        <v>0</v>
      </c>
      <c r="K225" s="291">
        <v>0</v>
      </c>
      <c r="L225" s="291">
        <v>0</v>
      </c>
      <c r="M225" s="291">
        <v>0</v>
      </c>
      <c r="N225" s="291">
        <v>0</v>
      </c>
      <c r="O225" s="291">
        <v>0</v>
      </c>
      <c r="P225" s="291">
        <v>0</v>
      </c>
      <c r="Q225" s="291">
        <v>0</v>
      </c>
      <c r="R225" s="291">
        <v>0</v>
      </c>
      <c r="S225" s="234"/>
      <c r="T225" s="234"/>
      <c r="U225" s="234"/>
      <c r="V225" s="234"/>
      <c r="W225" s="234"/>
      <c r="X225" s="234"/>
      <c r="Y225" s="234"/>
      <c r="Z225" s="234"/>
      <c r="AA225" s="234"/>
      <c r="AB225" s="234"/>
      <c r="AC225" s="289"/>
      <c r="AD225" s="234"/>
      <c r="AE225" s="234"/>
      <c r="AF225" s="234" t="s">
        <v>423</v>
      </c>
      <c r="AG225" s="234"/>
      <c r="AH225" s="234"/>
      <c r="AI225" s="234"/>
    </row>
    <row r="226" spans="1:35" x14ac:dyDescent="0.25">
      <c r="A226" s="608"/>
      <c r="B226" s="483"/>
      <c r="C226" s="234"/>
      <c r="D226" s="234" t="s">
        <v>422</v>
      </c>
      <c r="E226" s="234"/>
      <c r="F226" s="234"/>
      <c r="G226" s="292">
        <f t="shared" si="9"/>
        <v>0</v>
      </c>
      <c r="H226" s="292">
        <f t="shared" si="9"/>
        <v>0</v>
      </c>
      <c r="I226" s="291">
        <v>0</v>
      </c>
      <c r="J226" s="291">
        <v>0</v>
      </c>
      <c r="K226" s="291">
        <v>0</v>
      </c>
      <c r="L226" s="291">
        <v>0</v>
      </c>
      <c r="M226" s="291">
        <v>0</v>
      </c>
      <c r="N226" s="291">
        <v>0</v>
      </c>
      <c r="O226" s="291">
        <v>0</v>
      </c>
      <c r="P226" s="291">
        <v>0</v>
      </c>
      <c r="Q226" s="291">
        <v>0</v>
      </c>
      <c r="R226" s="291">
        <v>0</v>
      </c>
      <c r="S226" s="234"/>
      <c r="T226" s="234"/>
      <c r="U226" s="234"/>
      <c r="V226" s="234"/>
      <c r="W226" s="234"/>
      <c r="X226" s="234"/>
      <c r="Y226" s="234"/>
      <c r="Z226" s="234"/>
      <c r="AA226" s="234"/>
      <c r="AB226" s="234"/>
      <c r="AC226" s="289"/>
      <c r="AD226" s="234"/>
      <c r="AE226" s="234"/>
      <c r="AF226" s="234"/>
      <c r="AG226" s="234"/>
      <c r="AH226" s="234"/>
      <c r="AI226" s="234"/>
    </row>
    <row r="227" spans="1:35" x14ac:dyDescent="0.25">
      <c r="A227" s="608"/>
      <c r="B227" s="483"/>
      <c r="C227" s="234"/>
      <c r="D227" s="234" t="s">
        <v>421</v>
      </c>
      <c r="E227" s="234"/>
      <c r="F227" s="234"/>
      <c r="G227" s="292">
        <f t="shared" si="9"/>
        <v>0</v>
      </c>
      <c r="H227" s="292">
        <f t="shared" si="9"/>
        <v>0</v>
      </c>
      <c r="I227" s="291">
        <v>0</v>
      </c>
      <c r="J227" s="291">
        <v>0</v>
      </c>
      <c r="K227" s="291">
        <v>0</v>
      </c>
      <c r="L227" s="291">
        <v>0</v>
      </c>
      <c r="M227" s="291">
        <v>0</v>
      </c>
      <c r="N227" s="291">
        <v>0</v>
      </c>
      <c r="O227" s="291">
        <v>0</v>
      </c>
      <c r="P227" s="291">
        <v>0</v>
      </c>
      <c r="Q227" s="291">
        <v>0</v>
      </c>
      <c r="R227" s="291">
        <v>0</v>
      </c>
      <c r="S227" s="234"/>
      <c r="T227" s="234"/>
      <c r="U227" s="234"/>
      <c r="V227" s="234"/>
      <c r="W227" s="234"/>
      <c r="X227" s="234"/>
      <c r="Y227" s="234"/>
      <c r="Z227" s="234"/>
      <c r="AA227" s="234"/>
      <c r="AB227" s="234"/>
      <c r="AC227" s="289"/>
      <c r="AD227" s="234"/>
      <c r="AE227" s="234"/>
      <c r="AF227" s="234"/>
      <c r="AG227" s="234"/>
      <c r="AH227" s="234"/>
      <c r="AI227" s="234"/>
    </row>
    <row r="228" spans="1:35" x14ac:dyDescent="0.25">
      <c r="A228" s="608"/>
      <c r="B228" s="483"/>
      <c r="C228" s="234"/>
      <c r="D228" s="234" t="s">
        <v>420</v>
      </c>
      <c r="E228" s="234"/>
      <c r="F228" s="234"/>
      <c r="G228" s="292">
        <f t="shared" si="9"/>
        <v>0</v>
      </c>
      <c r="H228" s="292">
        <f t="shared" si="9"/>
        <v>0</v>
      </c>
      <c r="I228" s="291">
        <v>0</v>
      </c>
      <c r="J228" s="291">
        <v>0</v>
      </c>
      <c r="K228" s="291">
        <v>0</v>
      </c>
      <c r="L228" s="291">
        <v>0</v>
      </c>
      <c r="M228" s="291">
        <v>0</v>
      </c>
      <c r="N228" s="291">
        <v>0</v>
      </c>
      <c r="O228" s="291">
        <v>0</v>
      </c>
      <c r="P228" s="291">
        <v>0</v>
      </c>
      <c r="Q228" s="291">
        <v>0</v>
      </c>
      <c r="R228" s="291">
        <v>0</v>
      </c>
      <c r="S228" s="234"/>
      <c r="T228" s="234"/>
      <c r="U228" s="234"/>
      <c r="V228" s="234"/>
      <c r="W228" s="234"/>
      <c r="X228" s="234"/>
      <c r="Y228" s="234"/>
      <c r="Z228" s="234"/>
      <c r="AA228" s="234"/>
      <c r="AB228" s="234"/>
      <c r="AC228" s="289"/>
      <c r="AD228" s="234"/>
      <c r="AE228" s="234"/>
      <c r="AF228" s="234"/>
      <c r="AG228" s="234"/>
      <c r="AH228" s="234"/>
      <c r="AI228" s="234"/>
    </row>
    <row r="229" spans="1:35" x14ac:dyDescent="0.25">
      <c r="A229" s="608"/>
      <c r="B229" s="483"/>
      <c r="C229" s="234"/>
      <c r="D229" s="234" t="s">
        <v>419</v>
      </c>
      <c r="E229" s="234"/>
      <c r="F229" s="234"/>
      <c r="G229" s="292">
        <f t="shared" si="9"/>
        <v>0</v>
      </c>
      <c r="H229" s="292">
        <f t="shared" si="9"/>
        <v>0</v>
      </c>
      <c r="I229" s="291">
        <v>0</v>
      </c>
      <c r="J229" s="291">
        <v>0</v>
      </c>
      <c r="K229" s="291">
        <v>0</v>
      </c>
      <c r="L229" s="291">
        <v>0</v>
      </c>
      <c r="M229" s="291">
        <v>0</v>
      </c>
      <c r="N229" s="291">
        <v>0</v>
      </c>
      <c r="O229" s="291">
        <v>0</v>
      </c>
      <c r="P229" s="291">
        <v>0</v>
      </c>
      <c r="Q229" s="291">
        <v>0</v>
      </c>
      <c r="R229" s="291">
        <v>0</v>
      </c>
      <c r="S229" s="234"/>
      <c r="T229" s="234"/>
      <c r="U229" s="234"/>
      <c r="V229" s="234"/>
      <c r="W229" s="234"/>
      <c r="X229" s="234"/>
      <c r="Y229" s="234"/>
      <c r="Z229" s="234"/>
      <c r="AA229" s="234"/>
      <c r="AB229" s="234"/>
      <c r="AC229" s="289"/>
      <c r="AD229" s="234"/>
      <c r="AE229" s="234"/>
      <c r="AF229" s="234"/>
      <c r="AG229" s="234"/>
      <c r="AH229" s="234"/>
      <c r="AI229" s="234"/>
    </row>
    <row r="230" spans="1:35" x14ac:dyDescent="0.25">
      <c r="A230" s="608"/>
      <c r="B230" s="483"/>
      <c r="C230" s="234"/>
      <c r="D230" s="234" t="s">
        <v>418</v>
      </c>
      <c r="E230" s="234"/>
      <c r="F230" s="234"/>
      <c r="G230" s="292">
        <f t="shared" si="9"/>
        <v>0</v>
      </c>
      <c r="H230" s="292">
        <f t="shared" si="9"/>
        <v>0</v>
      </c>
      <c r="I230" s="291">
        <v>0</v>
      </c>
      <c r="J230" s="291">
        <v>0</v>
      </c>
      <c r="K230" s="291">
        <v>0</v>
      </c>
      <c r="L230" s="291">
        <v>0</v>
      </c>
      <c r="M230" s="291">
        <v>0</v>
      </c>
      <c r="N230" s="291">
        <v>0</v>
      </c>
      <c r="O230" s="291">
        <v>0</v>
      </c>
      <c r="P230" s="291">
        <v>0</v>
      </c>
      <c r="Q230" s="291">
        <v>0</v>
      </c>
      <c r="R230" s="291">
        <v>0</v>
      </c>
      <c r="S230" s="234"/>
      <c r="T230" s="234"/>
      <c r="U230" s="234"/>
      <c r="V230" s="234"/>
      <c r="W230" s="234"/>
      <c r="X230" s="234"/>
      <c r="Y230" s="234"/>
      <c r="Z230" s="234"/>
      <c r="AA230" s="234"/>
      <c r="AB230" s="234"/>
      <c r="AC230" s="289"/>
      <c r="AD230" s="234"/>
      <c r="AE230" s="234"/>
      <c r="AF230" s="234"/>
      <c r="AG230" s="234"/>
      <c r="AH230" s="234"/>
      <c r="AI230" s="234"/>
    </row>
    <row r="231" spans="1:35" x14ac:dyDescent="0.25">
      <c r="A231" s="608"/>
      <c r="B231" s="483"/>
      <c r="C231" s="234"/>
      <c r="D231" s="234"/>
      <c r="E231" s="234"/>
      <c r="F231" s="234" t="s">
        <v>178</v>
      </c>
      <c r="G231" s="290">
        <f>SUM(G225:G230)</f>
        <v>0</v>
      </c>
      <c r="H231" s="290">
        <f>SUM(H225:H230)</f>
        <v>0</v>
      </c>
      <c r="I231" s="234"/>
      <c r="J231" s="234"/>
      <c r="K231" s="234"/>
      <c r="L231" s="234"/>
      <c r="M231" s="234"/>
      <c r="N231" s="234"/>
      <c r="O231" s="234"/>
      <c r="P231" s="234"/>
      <c r="Q231" s="234"/>
      <c r="R231" s="234"/>
      <c r="S231" s="234"/>
      <c r="T231" s="234"/>
      <c r="U231" s="234"/>
      <c r="V231" s="234"/>
      <c r="W231" s="234"/>
      <c r="X231" s="234"/>
      <c r="Y231" s="234"/>
      <c r="Z231" s="234"/>
      <c r="AA231" s="234"/>
      <c r="AB231" s="234"/>
      <c r="AC231" s="289"/>
      <c r="AD231" s="234"/>
      <c r="AE231" s="234"/>
      <c r="AF231" s="234"/>
      <c r="AG231" s="234"/>
      <c r="AH231" s="234"/>
      <c r="AI231" s="234"/>
    </row>
    <row r="232" spans="1:35" x14ac:dyDescent="0.25">
      <c r="A232" s="608"/>
      <c r="B232" s="483"/>
      <c r="C232" s="234"/>
      <c r="D232" s="234"/>
      <c r="E232" s="234"/>
      <c r="F232" s="234"/>
      <c r="G232" s="234"/>
      <c r="H232" s="234"/>
      <c r="I232" s="234"/>
      <c r="J232" s="234"/>
      <c r="K232" s="234"/>
      <c r="L232" s="234"/>
      <c r="M232" s="234"/>
      <c r="N232" s="234"/>
      <c r="O232" s="234"/>
      <c r="P232" s="234"/>
      <c r="Q232" s="234"/>
      <c r="R232" s="234"/>
      <c r="S232" s="234"/>
      <c r="T232" s="234"/>
      <c r="U232" s="234"/>
      <c r="V232" s="234"/>
      <c r="W232" s="234"/>
      <c r="X232" s="234"/>
      <c r="Y232" s="234"/>
      <c r="Z232" s="234"/>
      <c r="AA232" s="234"/>
      <c r="AB232" s="234"/>
      <c r="AC232" s="289"/>
      <c r="AD232" s="234"/>
      <c r="AE232" s="234"/>
      <c r="AF232" s="234"/>
      <c r="AG232" s="234"/>
      <c r="AH232" s="234"/>
      <c r="AI232" s="234"/>
    </row>
    <row r="233" spans="1:35" x14ac:dyDescent="0.25">
      <c r="A233" s="608"/>
      <c r="B233" s="483"/>
      <c r="C233" s="234" t="s">
        <v>417</v>
      </c>
      <c r="D233" s="234"/>
      <c r="E233" s="234"/>
      <c r="F233" s="234"/>
      <c r="G233" s="234"/>
      <c r="H233" s="234"/>
      <c r="I233" s="234"/>
      <c r="J233" s="234"/>
      <c r="K233" s="234"/>
      <c r="L233" s="234"/>
      <c r="M233" s="234"/>
      <c r="N233" s="234"/>
      <c r="O233" s="234"/>
      <c r="P233" s="234"/>
      <c r="Q233" s="234"/>
      <c r="R233" s="234"/>
      <c r="S233" s="234"/>
      <c r="T233" s="234"/>
      <c r="U233" s="234"/>
      <c r="V233" s="234"/>
      <c r="W233" s="234"/>
      <c r="X233" s="234"/>
      <c r="Y233" s="234"/>
      <c r="Z233" s="234"/>
      <c r="AA233" s="234"/>
      <c r="AB233" s="234"/>
      <c r="AC233" s="289"/>
      <c r="AD233" s="234"/>
      <c r="AE233" s="234"/>
      <c r="AF233" s="234"/>
      <c r="AG233" s="234"/>
      <c r="AH233" s="234"/>
      <c r="AI233" s="234"/>
    </row>
    <row r="234" spans="1:35" x14ac:dyDescent="0.25">
      <c r="A234" s="608"/>
      <c r="B234" s="483"/>
      <c r="C234" s="234"/>
      <c r="D234" s="234"/>
      <c r="E234" s="234"/>
      <c r="F234" s="234"/>
      <c r="G234" s="602" t="s">
        <v>416</v>
      </c>
      <c r="H234" s="603"/>
      <c r="I234" s="602" t="s">
        <v>415</v>
      </c>
      <c r="J234" s="603"/>
      <c r="K234" s="602" t="s">
        <v>414</v>
      </c>
      <c r="L234" s="603"/>
      <c r="M234" s="602" t="s">
        <v>413</v>
      </c>
      <c r="N234" s="603"/>
      <c r="O234" s="602" t="s">
        <v>412</v>
      </c>
      <c r="P234" s="603"/>
      <c r="Q234" s="602" t="s">
        <v>411</v>
      </c>
      <c r="R234" s="603"/>
      <c r="S234" s="602" t="s">
        <v>410</v>
      </c>
      <c r="T234" s="603"/>
      <c r="U234" s="602" t="s">
        <v>409</v>
      </c>
      <c r="V234" s="603"/>
      <c r="W234" s="602" t="s">
        <v>408</v>
      </c>
      <c r="X234" s="603"/>
      <c r="Y234" s="234"/>
      <c r="Z234" s="234"/>
      <c r="AA234" s="234"/>
      <c r="AB234" s="234"/>
      <c r="AC234" s="289"/>
      <c r="AD234" s="234"/>
      <c r="AE234" s="234"/>
      <c r="AF234" s="234" t="s">
        <v>401</v>
      </c>
      <c r="AG234" s="234"/>
      <c r="AH234" s="234"/>
      <c r="AI234" s="234"/>
    </row>
    <row r="235" spans="1:35" ht="25.5" x14ac:dyDescent="0.25">
      <c r="A235" s="608"/>
      <c r="B235" s="483"/>
      <c r="C235" s="234"/>
      <c r="D235" s="234"/>
      <c r="E235" s="234"/>
      <c r="F235" s="234"/>
      <c r="G235" s="297" t="s">
        <v>53</v>
      </c>
      <c r="H235" s="295" t="s">
        <v>400</v>
      </c>
      <c r="I235" s="299" t="s">
        <v>53</v>
      </c>
      <c r="J235" s="295" t="s">
        <v>400</v>
      </c>
      <c r="K235" s="299" t="s">
        <v>53</v>
      </c>
      <c r="L235" s="295" t="s">
        <v>400</v>
      </c>
      <c r="M235" s="299" t="s">
        <v>53</v>
      </c>
      <c r="N235" s="295" t="s">
        <v>400</v>
      </c>
      <c r="O235" s="299" t="s">
        <v>53</v>
      </c>
      <c r="P235" s="295" t="s">
        <v>400</v>
      </c>
      <c r="Q235" s="299" t="s">
        <v>53</v>
      </c>
      <c r="R235" s="295" t="s">
        <v>400</v>
      </c>
      <c r="S235" s="299" t="s">
        <v>53</v>
      </c>
      <c r="T235" s="295" t="s">
        <v>400</v>
      </c>
      <c r="U235" s="299" t="s">
        <v>53</v>
      </c>
      <c r="V235" s="295" t="s">
        <v>400</v>
      </c>
      <c r="W235" s="299" t="s">
        <v>53</v>
      </c>
      <c r="X235" s="295" t="s">
        <v>400</v>
      </c>
      <c r="Y235" s="234"/>
      <c r="Z235" s="234"/>
      <c r="AA235" s="234"/>
      <c r="AB235" s="234"/>
      <c r="AC235" s="289"/>
      <c r="AD235" s="234"/>
      <c r="AE235" s="234"/>
      <c r="AF235" s="293" t="s">
        <v>399</v>
      </c>
      <c r="AG235" s="234"/>
      <c r="AH235" s="234"/>
      <c r="AI235" s="234"/>
    </row>
    <row r="236" spans="1:35" x14ac:dyDescent="0.25">
      <c r="A236" s="608"/>
      <c r="B236" s="483"/>
      <c r="C236" s="234"/>
      <c r="D236" s="234" t="s">
        <v>398</v>
      </c>
      <c r="E236" s="234"/>
      <c r="F236" s="234"/>
      <c r="G236" s="292">
        <f>I236+K236+M236+O236+Q236+S236+U236+W236</f>
        <v>0</v>
      </c>
      <c r="H236" s="292">
        <f>J236+L236+N236+P236+R236+T236+V236+X236</f>
        <v>0</v>
      </c>
      <c r="I236" s="298">
        <v>0</v>
      </c>
      <c r="J236" s="298">
        <v>0</v>
      </c>
      <c r="K236" s="291">
        <v>0</v>
      </c>
      <c r="L236" s="291">
        <v>0</v>
      </c>
      <c r="M236" s="291">
        <v>0</v>
      </c>
      <c r="N236" s="291">
        <v>0</v>
      </c>
      <c r="O236" s="291">
        <v>0</v>
      </c>
      <c r="P236" s="291">
        <v>0</v>
      </c>
      <c r="Q236" s="291">
        <v>0</v>
      </c>
      <c r="R236" s="291">
        <v>0</v>
      </c>
      <c r="S236" s="291">
        <v>0</v>
      </c>
      <c r="T236" s="291">
        <v>0</v>
      </c>
      <c r="U236" s="291">
        <v>0</v>
      </c>
      <c r="V236" s="291">
        <v>0</v>
      </c>
      <c r="W236" s="291">
        <v>0</v>
      </c>
      <c r="X236" s="291">
        <v>0</v>
      </c>
      <c r="Y236" s="234"/>
      <c r="Z236" s="234"/>
      <c r="AA236" s="234"/>
      <c r="AB236" s="234"/>
      <c r="AC236" s="289"/>
      <c r="AD236" s="234"/>
      <c r="AE236" s="234"/>
      <c r="AF236" s="234" t="s">
        <v>397</v>
      </c>
      <c r="AG236" s="234"/>
      <c r="AH236" s="234"/>
      <c r="AI236" s="234"/>
    </row>
    <row r="237" spans="1:35" x14ac:dyDescent="0.25">
      <c r="A237" s="608"/>
      <c r="B237" s="483"/>
      <c r="C237" s="234"/>
      <c r="D237" s="234" t="s">
        <v>396</v>
      </c>
      <c r="E237" s="234"/>
      <c r="F237" s="234"/>
      <c r="G237" s="292">
        <f>I237+K237+M237+O237+Q237+S237+U237+W237</f>
        <v>0</v>
      </c>
      <c r="H237" s="292">
        <f>J237+L237+N237+P237+R237+T237+V237+X237</f>
        <v>0</v>
      </c>
      <c r="I237" s="298">
        <v>0</v>
      </c>
      <c r="J237" s="298">
        <v>0</v>
      </c>
      <c r="K237" s="291">
        <v>0</v>
      </c>
      <c r="L237" s="291">
        <v>0</v>
      </c>
      <c r="M237" s="291">
        <v>0</v>
      </c>
      <c r="N237" s="291">
        <v>0</v>
      </c>
      <c r="O237" s="291">
        <v>0</v>
      </c>
      <c r="P237" s="291">
        <v>0</v>
      </c>
      <c r="Q237" s="291">
        <v>0</v>
      </c>
      <c r="R237" s="291">
        <v>0</v>
      </c>
      <c r="S237" s="291">
        <v>0</v>
      </c>
      <c r="T237" s="291">
        <v>0</v>
      </c>
      <c r="U237" s="291">
        <v>0</v>
      </c>
      <c r="V237" s="291">
        <v>0</v>
      </c>
      <c r="W237" s="291">
        <v>0</v>
      </c>
      <c r="X237" s="291">
        <v>0</v>
      </c>
      <c r="Y237" s="234"/>
      <c r="Z237" s="234"/>
      <c r="AA237" s="234"/>
      <c r="AB237" s="234"/>
      <c r="AC237" s="289"/>
      <c r="AD237" s="234"/>
      <c r="AE237" s="234"/>
      <c r="AF237" s="234"/>
      <c r="AG237" s="234"/>
      <c r="AH237" s="234"/>
      <c r="AI237" s="234"/>
    </row>
    <row r="238" spans="1:35" x14ac:dyDescent="0.25">
      <c r="A238" s="608"/>
      <c r="B238" s="483"/>
      <c r="C238" s="234"/>
      <c r="D238" s="234"/>
      <c r="E238" s="234"/>
      <c r="F238" s="234" t="s">
        <v>178</v>
      </c>
      <c r="G238" s="290">
        <f>SUM(G236:G237)</f>
        <v>0</v>
      </c>
      <c r="H238" s="290">
        <f>SUM(H236:H237)</f>
        <v>0</v>
      </c>
      <c r="I238" s="234"/>
      <c r="J238" s="234"/>
      <c r="K238" s="234"/>
      <c r="L238" s="234"/>
      <c r="M238" s="234"/>
      <c r="N238" s="234"/>
      <c r="O238" s="234"/>
      <c r="P238" s="234"/>
      <c r="Q238" s="234"/>
      <c r="R238" s="234"/>
      <c r="S238" s="234"/>
      <c r="T238" s="234"/>
      <c r="U238" s="234"/>
      <c r="V238" s="234"/>
      <c r="W238" s="234"/>
      <c r="X238" s="234"/>
      <c r="Y238" s="234"/>
      <c r="Z238" s="234"/>
      <c r="AA238" s="234"/>
      <c r="AB238" s="234"/>
      <c r="AC238" s="289"/>
      <c r="AD238" s="234"/>
      <c r="AE238" s="234"/>
      <c r="AF238" s="234"/>
      <c r="AG238" s="234"/>
      <c r="AH238" s="234"/>
      <c r="AI238" s="234"/>
    </row>
    <row r="239" spans="1:35" x14ac:dyDescent="0.25">
      <c r="A239" s="608"/>
      <c r="B239" s="483"/>
      <c r="C239" s="234"/>
      <c r="D239" s="234"/>
      <c r="E239" s="234"/>
      <c r="F239" s="234"/>
      <c r="G239" s="234"/>
      <c r="H239" s="234"/>
      <c r="I239" s="234"/>
      <c r="J239" s="234"/>
      <c r="K239" s="234"/>
      <c r="L239" s="234"/>
      <c r="M239" s="234"/>
      <c r="N239" s="234"/>
      <c r="O239" s="234"/>
      <c r="P239" s="234"/>
      <c r="Q239" s="234"/>
      <c r="R239" s="234"/>
      <c r="S239" s="234"/>
      <c r="T239" s="234"/>
      <c r="U239" s="234"/>
      <c r="V239" s="234"/>
      <c r="W239" s="234"/>
      <c r="X239" s="234"/>
      <c r="Y239" s="234"/>
      <c r="Z239" s="234"/>
      <c r="AA239" s="234"/>
      <c r="AB239" s="234"/>
      <c r="AC239" s="289"/>
      <c r="AD239" s="234"/>
      <c r="AE239" s="234"/>
      <c r="AF239" s="234"/>
      <c r="AG239" s="234"/>
      <c r="AH239" s="234"/>
      <c r="AI239" s="234"/>
    </row>
    <row r="240" spans="1:35" x14ac:dyDescent="0.25">
      <c r="A240" s="608"/>
      <c r="B240" s="483"/>
      <c r="C240" s="234"/>
      <c r="D240" s="234"/>
      <c r="E240" s="234"/>
      <c r="F240" s="234"/>
      <c r="G240" s="602" t="s">
        <v>407</v>
      </c>
      <c r="H240" s="603"/>
      <c r="I240" s="602" t="s">
        <v>406</v>
      </c>
      <c r="J240" s="603"/>
      <c r="K240" s="602" t="s">
        <v>405</v>
      </c>
      <c r="L240" s="603"/>
      <c r="M240" s="602" t="s">
        <v>404</v>
      </c>
      <c r="N240" s="603"/>
      <c r="O240" s="602" t="s">
        <v>403</v>
      </c>
      <c r="P240" s="603"/>
      <c r="Q240" s="602" t="s">
        <v>402</v>
      </c>
      <c r="R240" s="604"/>
      <c r="S240" s="234"/>
      <c r="T240" s="234"/>
      <c r="U240" s="234"/>
      <c r="V240" s="234"/>
      <c r="W240" s="234"/>
      <c r="X240" s="234"/>
      <c r="Y240" s="234"/>
      <c r="Z240" s="234"/>
      <c r="AA240" s="234"/>
      <c r="AB240" s="234"/>
      <c r="AC240" s="289"/>
      <c r="AD240" s="234"/>
      <c r="AE240" s="234"/>
      <c r="AF240" s="234" t="s">
        <v>401</v>
      </c>
      <c r="AG240" s="234"/>
      <c r="AH240" s="234"/>
      <c r="AI240" s="234"/>
    </row>
    <row r="241" spans="1:35" ht="25.5" x14ac:dyDescent="0.25">
      <c r="A241" s="608"/>
      <c r="B241" s="483"/>
      <c r="C241" s="234"/>
      <c r="D241" s="234"/>
      <c r="E241" s="234"/>
      <c r="F241" s="234"/>
      <c r="G241" s="297" t="s">
        <v>53</v>
      </c>
      <c r="H241" s="295" t="s">
        <v>400</v>
      </c>
      <c r="I241" s="297" t="s">
        <v>53</v>
      </c>
      <c r="J241" s="295" t="s">
        <v>400</v>
      </c>
      <c r="K241" s="297" t="s">
        <v>53</v>
      </c>
      <c r="L241" s="295" t="s">
        <v>400</v>
      </c>
      <c r="M241" s="297" t="s">
        <v>53</v>
      </c>
      <c r="N241" s="295" t="s">
        <v>400</v>
      </c>
      <c r="O241" s="297" t="s">
        <v>53</v>
      </c>
      <c r="P241" s="295" t="s">
        <v>400</v>
      </c>
      <c r="Q241" s="296" t="s">
        <v>53</v>
      </c>
      <c r="R241" s="295" t="s">
        <v>400</v>
      </c>
      <c r="S241" s="282"/>
      <c r="T241" s="294"/>
      <c r="U241" s="234"/>
      <c r="V241" s="294"/>
      <c r="W241" s="234"/>
      <c r="X241" s="294"/>
      <c r="Y241" s="234"/>
      <c r="Z241" s="234"/>
      <c r="AA241" s="234"/>
      <c r="AB241" s="234"/>
      <c r="AC241" s="289"/>
      <c r="AD241" s="234"/>
      <c r="AE241" s="234"/>
      <c r="AF241" s="293" t="s">
        <v>399</v>
      </c>
      <c r="AG241" s="234"/>
      <c r="AH241" s="234"/>
      <c r="AI241" s="234"/>
    </row>
    <row r="242" spans="1:35" x14ac:dyDescent="0.25">
      <c r="A242" s="608"/>
      <c r="B242" s="483"/>
      <c r="C242" s="234"/>
      <c r="D242" s="234" t="s">
        <v>398</v>
      </c>
      <c r="E242" s="234"/>
      <c r="F242" s="234"/>
      <c r="G242" s="292">
        <f>I242+K242+M242+O242+Q242</f>
        <v>0</v>
      </c>
      <c r="H242" s="292">
        <f>J242+L242+N242+P242+R242</f>
        <v>0</v>
      </c>
      <c r="I242" s="291">
        <v>0</v>
      </c>
      <c r="J242" s="291">
        <v>0</v>
      </c>
      <c r="K242" s="291">
        <v>0</v>
      </c>
      <c r="L242" s="291">
        <v>0</v>
      </c>
      <c r="M242" s="291">
        <v>0</v>
      </c>
      <c r="N242" s="291">
        <v>0</v>
      </c>
      <c r="O242" s="291">
        <v>0</v>
      </c>
      <c r="P242" s="291">
        <v>0</v>
      </c>
      <c r="Q242" s="291">
        <v>0</v>
      </c>
      <c r="R242" s="291">
        <v>0</v>
      </c>
      <c r="S242" s="234"/>
      <c r="T242" s="234"/>
      <c r="U242" s="234"/>
      <c r="V242" s="234"/>
      <c r="W242" s="234"/>
      <c r="X242" s="234"/>
      <c r="Y242" s="234"/>
      <c r="Z242" s="234"/>
      <c r="AA242" s="234"/>
      <c r="AB242" s="234"/>
      <c r="AC242" s="289"/>
      <c r="AD242" s="234"/>
      <c r="AE242" s="234"/>
      <c r="AF242" s="234" t="s">
        <v>397</v>
      </c>
      <c r="AG242" s="234"/>
      <c r="AH242" s="234"/>
      <c r="AI242" s="234"/>
    </row>
    <row r="243" spans="1:35" x14ac:dyDescent="0.25">
      <c r="A243" s="608"/>
      <c r="B243" s="483"/>
      <c r="C243" s="234"/>
      <c r="D243" s="234" t="s">
        <v>396</v>
      </c>
      <c r="E243" s="234"/>
      <c r="F243" s="234"/>
      <c r="G243" s="292">
        <f>I243+K243+M243+O243+Q243</f>
        <v>0</v>
      </c>
      <c r="H243" s="292">
        <f>J243+L243+N243+P243+R243</f>
        <v>0</v>
      </c>
      <c r="I243" s="291">
        <v>0</v>
      </c>
      <c r="J243" s="291">
        <v>0</v>
      </c>
      <c r="K243" s="291">
        <v>0</v>
      </c>
      <c r="L243" s="291">
        <v>0</v>
      </c>
      <c r="M243" s="291">
        <v>0</v>
      </c>
      <c r="N243" s="291">
        <v>0</v>
      </c>
      <c r="O243" s="291">
        <v>0</v>
      </c>
      <c r="P243" s="291">
        <v>0</v>
      </c>
      <c r="Q243" s="291">
        <v>0</v>
      </c>
      <c r="R243" s="291">
        <v>0</v>
      </c>
      <c r="S243" s="234"/>
      <c r="T243" s="234"/>
      <c r="U243" s="234"/>
      <c r="V243" s="234"/>
      <c r="W243" s="234"/>
      <c r="X243" s="234"/>
      <c r="Y243" s="234"/>
      <c r="Z243" s="234"/>
      <c r="AA243" s="234"/>
      <c r="AB243" s="234"/>
      <c r="AC243" s="289"/>
      <c r="AD243" s="234"/>
      <c r="AE243" s="234"/>
      <c r="AF243" s="234"/>
      <c r="AG243" s="234"/>
      <c r="AH243" s="234"/>
      <c r="AI243" s="234"/>
    </row>
    <row r="244" spans="1:35" x14ac:dyDescent="0.25">
      <c r="A244" s="608"/>
      <c r="B244" s="483"/>
      <c r="C244" s="234"/>
      <c r="D244" s="234"/>
      <c r="E244" s="234"/>
      <c r="F244" s="234" t="s">
        <v>178</v>
      </c>
      <c r="G244" s="290">
        <f>SUM(G242:G243)</f>
        <v>0</v>
      </c>
      <c r="H244" s="290">
        <f>SUM(H242:H243)</f>
        <v>0</v>
      </c>
      <c r="I244" s="234"/>
      <c r="J244" s="234"/>
      <c r="K244" s="234"/>
      <c r="L244" s="234"/>
      <c r="M244" s="234"/>
      <c r="N244" s="234"/>
      <c r="O244" s="234"/>
      <c r="P244" s="234"/>
      <c r="Q244" s="234"/>
      <c r="R244" s="234"/>
      <c r="S244" s="234"/>
      <c r="T244" s="234"/>
      <c r="U244" s="234"/>
      <c r="V244" s="234"/>
      <c r="W244" s="234"/>
      <c r="X244" s="234"/>
      <c r="Y244" s="234"/>
      <c r="Z244" s="234"/>
      <c r="AA244" s="234"/>
      <c r="AB244" s="234"/>
      <c r="AC244" s="289"/>
      <c r="AD244" s="234"/>
      <c r="AE244" s="234"/>
      <c r="AF244" s="234"/>
      <c r="AG244" s="234"/>
      <c r="AH244" s="234"/>
      <c r="AI244" s="234"/>
    </row>
    <row r="245" spans="1:35" x14ac:dyDescent="0.25">
      <c r="A245" s="234"/>
      <c r="B245" s="234"/>
      <c r="C245" s="234"/>
      <c r="D245" s="234"/>
      <c r="E245" s="234"/>
      <c r="F245" s="234"/>
      <c r="G245" s="234"/>
      <c r="H245" s="234"/>
      <c r="I245" s="234"/>
      <c r="J245" s="234"/>
      <c r="K245" s="234"/>
      <c r="L245" s="234"/>
      <c r="M245" s="234"/>
      <c r="N245" s="234"/>
      <c r="O245" s="234"/>
      <c r="P245" s="234"/>
      <c r="Q245" s="234"/>
      <c r="R245" s="234"/>
      <c r="S245" s="234"/>
      <c r="T245" s="234"/>
      <c r="U245" s="234"/>
      <c r="V245" s="234"/>
      <c r="W245" s="234"/>
      <c r="X245" s="234"/>
      <c r="Y245" s="234"/>
      <c r="Z245" s="234"/>
      <c r="AA245" s="234"/>
      <c r="AB245" s="234"/>
      <c r="AC245" s="289"/>
      <c r="AD245" s="234"/>
      <c r="AE245" s="234"/>
      <c r="AF245" s="234"/>
      <c r="AG245" s="234"/>
      <c r="AH245" s="234"/>
      <c r="AI245" s="234"/>
    </row>
    <row r="246" spans="1:35" x14ac:dyDescent="0.25">
      <c r="A246" s="234"/>
      <c r="B246" s="234"/>
      <c r="C246" s="234"/>
      <c r="D246" s="234"/>
      <c r="E246" s="234"/>
      <c r="F246" s="234"/>
      <c r="G246" s="234"/>
      <c r="H246" s="234"/>
      <c r="I246" s="234"/>
      <c r="J246" s="234"/>
      <c r="K246" s="234"/>
      <c r="L246" s="234"/>
      <c r="M246" s="234"/>
      <c r="N246" s="234"/>
      <c r="O246" s="234"/>
      <c r="P246" s="234"/>
      <c r="Q246" s="234"/>
      <c r="R246" s="234"/>
      <c r="S246" s="234"/>
      <c r="T246" s="234"/>
      <c r="U246" s="234"/>
      <c r="V246" s="234"/>
      <c r="W246" s="234"/>
      <c r="X246" s="234"/>
      <c r="Y246" s="234"/>
      <c r="Z246" s="234"/>
      <c r="AA246" s="234"/>
      <c r="AB246" s="234"/>
      <c r="AC246" s="289"/>
      <c r="AD246" s="234"/>
      <c r="AE246" s="234"/>
      <c r="AF246" s="234"/>
      <c r="AG246" s="234"/>
      <c r="AH246" s="234"/>
      <c r="AI246" s="234"/>
    </row>
    <row r="247" spans="1:35" x14ac:dyDescent="0.25">
      <c r="A247" s="234"/>
      <c r="B247" s="234"/>
      <c r="C247" s="234"/>
      <c r="D247" s="234"/>
      <c r="E247" s="234"/>
      <c r="F247" s="234"/>
      <c r="G247" s="234"/>
      <c r="H247" s="234"/>
      <c r="I247" s="234"/>
      <c r="J247" s="234"/>
      <c r="K247" s="234"/>
      <c r="L247" s="234"/>
      <c r="M247" s="234"/>
      <c r="N247" s="234"/>
      <c r="O247" s="234"/>
      <c r="P247" s="234"/>
      <c r="Q247" s="234"/>
      <c r="R247" s="234"/>
      <c r="S247" s="234"/>
      <c r="T247" s="234"/>
      <c r="U247" s="234"/>
      <c r="V247" s="234"/>
      <c r="W247" s="234"/>
      <c r="X247" s="234"/>
      <c r="Y247" s="234"/>
      <c r="Z247" s="234"/>
      <c r="AA247" s="234"/>
      <c r="AB247" s="234"/>
      <c r="AC247" s="289"/>
      <c r="AD247" s="234"/>
      <c r="AE247" s="234"/>
      <c r="AF247" s="234"/>
      <c r="AG247" s="234"/>
      <c r="AH247" s="234"/>
      <c r="AI247" s="234"/>
    </row>
    <row r="248" spans="1:35" x14ac:dyDescent="0.25">
      <c r="A248" s="234"/>
      <c r="B248" s="234"/>
      <c r="C248" s="234"/>
      <c r="D248" s="234"/>
      <c r="E248" s="234"/>
      <c r="F248" s="234"/>
      <c r="G248" s="234"/>
      <c r="H248" s="234"/>
      <c r="I248" s="234"/>
      <c r="J248" s="234"/>
      <c r="K248" s="234"/>
      <c r="L248" s="234"/>
      <c r="M248" s="234"/>
      <c r="N248" s="234"/>
      <c r="O248" s="234"/>
      <c r="P248" s="234"/>
      <c r="Q248" s="234"/>
      <c r="R248" s="234"/>
      <c r="S248" s="234"/>
      <c r="T248" s="234"/>
      <c r="U248" s="234"/>
      <c r="V248" s="234"/>
      <c r="W248" s="234"/>
      <c r="X248" s="234"/>
      <c r="Y248" s="234"/>
      <c r="Z248" s="234"/>
      <c r="AA248" s="234"/>
      <c r="AB248" s="234"/>
      <c r="AC248" s="289"/>
      <c r="AD248" s="234"/>
      <c r="AE248" s="234"/>
      <c r="AF248" s="234"/>
      <c r="AG248" s="234"/>
      <c r="AH248" s="234"/>
      <c r="AI248" s="234"/>
    </row>
    <row r="249" spans="1:35" x14ac:dyDescent="0.25">
      <c r="A249" s="234"/>
      <c r="B249" s="234"/>
      <c r="C249" s="234"/>
      <c r="D249" s="234"/>
      <c r="E249" s="234"/>
      <c r="F249" s="234"/>
      <c r="G249" s="234"/>
      <c r="H249" s="234"/>
      <c r="I249" s="234"/>
      <c r="J249" s="234"/>
      <c r="K249" s="234"/>
      <c r="L249" s="234"/>
      <c r="M249" s="234"/>
      <c r="N249" s="234"/>
      <c r="O249" s="234"/>
      <c r="P249" s="234"/>
      <c r="Q249" s="234"/>
      <c r="R249" s="234"/>
      <c r="S249" s="234"/>
      <c r="T249" s="234"/>
      <c r="U249" s="234"/>
      <c r="V249" s="234"/>
      <c r="W249" s="234"/>
      <c r="X249" s="234"/>
      <c r="Y249" s="234"/>
      <c r="Z249" s="234"/>
      <c r="AA249" s="234"/>
      <c r="AB249" s="234"/>
      <c r="AC249" s="289"/>
      <c r="AD249" s="234"/>
      <c r="AE249" s="234"/>
      <c r="AF249" s="234"/>
      <c r="AG249" s="234"/>
      <c r="AH249" s="234"/>
      <c r="AI249" s="234"/>
    </row>
    <row r="250" spans="1:35" x14ac:dyDescent="0.25">
      <c r="A250" s="234"/>
      <c r="B250" s="234"/>
      <c r="C250" s="234"/>
      <c r="D250" s="234"/>
      <c r="E250" s="234"/>
      <c r="F250" s="234"/>
      <c r="G250" s="234"/>
      <c r="H250" s="234"/>
      <c r="I250" s="234"/>
      <c r="J250" s="234"/>
      <c r="K250" s="234"/>
      <c r="L250" s="234"/>
      <c r="M250" s="234"/>
      <c r="N250" s="234"/>
      <c r="O250" s="234"/>
      <c r="P250" s="234"/>
      <c r="Q250" s="234"/>
      <c r="R250" s="234"/>
      <c r="S250" s="234"/>
      <c r="T250" s="234"/>
      <c r="U250" s="234"/>
      <c r="V250" s="234"/>
      <c r="W250" s="234"/>
      <c r="X250" s="234"/>
      <c r="Y250" s="234"/>
      <c r="Z250" s="234"/>
      <c r="AA250" s="234"/>
      <c r="AB250" s="234"/>
      <c r="AC250" s="289"/>
      <c r="AD250" s="234"/>
      <c r="AE250" s="234"/>
      <c r="AF250" s="234"/>
      <c r="AG250" s="234"/>
      <c r="AH250" s="234"/>
      <c r="AI250" s="234"/>
    </row>
    <row r="251" spans="1:35" x14ac:dyDescent="0.25">
      <c r="A251" s="234"/>
      <c r="B251" s="234"/>
      <c r="C251" s="234"/>
      <c r="D251" s="234"/>
      <c r="E251" s="234"/>
      <c r="F251" s="234"/>
      <c r="G251" s="234"/>
      <c r="H251" s="234"/>
      <c r="I251" s="234"/>
      <c r="J251" s="234"/>
      <c r="K251" s="234"/>
      <c r="L251" s="234"/>
      <c r="M251" s="234"/>
      <c r="N251" s="234"/>
      <c r="O251" s="234"/>
      <c r="P251" s="234"/>
      <c r="Q251" s="234"/>
      <c r="R251" s="234"/>
      <c r="S251" s="234"/>
      <c r="T251" s="234"/>
      <c r="U251" s="234"/>
      <c r="V251" s="234"/>
      <c r="W251" s="234"/>
      <c r="X251" s="234"/>
      <c r="Y251" s="234"/>
      <c r="Z251" s="234"/>
      <c r="AA251" s="234"/>
      <c r="AB251" s="234"/>
      <c r="AC251" s="289"/>
      <c r="AD251" s="234"/>
      <c r="AE251" s="234"/>
      <c r="AF251" s="234"/>
      <c r="AG251" s="234"/>
      <c r="AH251" s="234"/>
      <c r="AI251" s="234"/>
    </row>
    <row r="252" spans="1:35" x14ac:dyDescent="0.25">
      <c r="A252" s="234"/>
      <c r="B252" s="234"/>
      <c r="C252" s="234"/>
      <c r="D252" s="234"/>
      <c r="E252" s="234"/>
      <c r="F252" s="234"/>
      <c r="G252" s="234"/>
      <c r="H252" s="234"/>
      <c r="I252" s="234"/>
      <c r="J252" s="234"/>
      <c r="K252" s="234"/>
      <c r="L252" s="234"/>
      <c r="M252" s="234"/>
      <c r="N252" s="234"/>
      <c r="O252" s="234"/>
      <c r="P252" s="234"/>
      <c r="Q252" s="234"/>
      <c r="R252" s="234"/>
      <c r="S252" s="234"/>
      <c r="T252" s="234"/>
      <c r="U252" s="234"/>
      <c r="V252" s="234"/>
      <c r="W252" s="234"/>
      <c r="X252" s="234"/>
      <c r="Y252" s="234"/>
      <c r="Z252" s="234"/>
      <c r="AA252" s="234"/>
      <c r="AB252" s="234"/>
      <c r="AC252" s="289"/>
      <c r="AD252" s="234"/>
      <c r="AE252" s="234"/>
      <c r="AF252" s="234"/>
      <c r="AG252" s="234"/>
      <c r="AH252" s="234"/>
      <c r="AI252" s="234"/>
    </row>
    <row r="253" spans="1:35" x14ac:dyDescent="0.25">
      <c r="A253" s="234"/>
      <c r="B253" s="234"/>
      <c r="C253" s="234"/>
      <c r="D253" s="234"/>
      <c r="E253" s="234"/>
      <c r="F253" s="234"/>
      <c r="G253" s="234"/>
      <c r="H253" s="234"/>
      <c r="I253" s="234"/>
      <c r="J253" s="234"/>
      <c r="K253" s="234"/>
      <c r="L253" s="234"/>
      <c r="M253" s="234"/>
      <c r="N253" s="234"/>
      <c r="O253" s="234"/>
      <c r="P253" s="234"/>
      <c r="Q253" s="234"/>
      <c r="R253" s="234"/>
      <c r="S253" s="234"/>
      <c r="T253" s="234"/>
      <c r="U253" s="234"/>
      <c r="V253" s="234"/>
      <c r="W253" s="234"/>
      <c r="X253" s="234"/>
      <c r="Y253" s="234"/>
      <c r="Z253" s="234"/>
      <c r="AA253" s="234"/>
      <c r="AB253" s="234"/>
      <c r="AC253" s="289"/>
      <c r="AD253" s="234"/>
      <c r="AE253" s="234"/>
      <c r="AF253" s="234"/>
      <c r="AG253" s="234"/>
      <c r="AH253" s="234"/>
      <c r="AI253" s="234"/>
    </row>
    <row r="254" spans="1:35" x14ac:dyDescent="0.25">
      <c r="A254" s="234"/>
      <c r="B254" s="234"/>
    </row>
    <row r="255" spans="1:35" x14ac:dyDescent="0.25">
      <c r="A255" s="234"/>
      <c r="B255" s="234"/>
    </row>
    <row r="256" spans="1:35" x14ac:dyDescent="0.25">
      <c r="A256" s="234"/>
      <c r="B256" s="234"/>
    </row>
    <row r="257" spans="1:2" x14ac:dyDescent="0.25">
      <c r="A257" s="234"/>
      <c r="B257" s="234"/>
    </row>
  </sheetData>
  <mergeCells count="200">
    <mergeCell ref="S17:T17"/>
    <mergeCell ref="U17:V17"/>
    <mergeCell ref="W17:X17"/>
    <mergeCell ref="G27:H27"/>
    <mergeCell ref="I27:J27"/>
    <mergeCell ref="K27:L27"/>
    <mergeCell ref="M27:N27"/>
    <mergeCell ref="O27:P27"/>
    <mergeCell ref="Q27:R27"/>
    <mergeCell ref="A13:A244"/>
    <mergeCell ref="B13:B34"/>
    <mergeCell ref="G17:H17"/>
    <mergeCell ref="I17:J17"/>
    <mergeCell ref="K17:L17"/>
    <mergeCell ref="M17:N17"/>
    <mergeCell ref="B36:B244"/>
    <mergeCell ref="G42:H42"/>
    <mergeCell ref="Q42:R42"/>
    <mergeCell ref="O52:P52"/>
    <mergeCell ref="Q52:R52"/>
    <mergeCell ref="B5:O5"/>
    <mergeCell ref="AC5:AF5"/>
    <mergeCell ref="G8:I8"/>
    <mergeCell ref="D10:F10"/>
    <mergeCell ref="G10:J10"/>
    <mergeCell ref="O17:P17"/>
    <mergeCell ref="Q17:R17"/>
    <mergeCell ref="K42:L42"/>
    <mergeCell ref="M42:N42"/>
    <mergeCell ref="O42:P42"/>
    <mergeCell ref="G52:H52"/>
    <mergeCell ref="I52:J52"/>
    <mergeCell ref="K52:L52"/>
    <mergeCell ref="M52:N52"/>
    <mergeCell ref="S42:T42"/>
    <mergeCell ref="U42:V42"/>
    <mergeCell ref="W42:X42"/>
    <mergeCell ref="G47:H47"/>
    <mergeCell ref="I47:J47"/>
    <mergeCell ref="K47:L47"/>
    <mergeCell ref="M47:N47"/>
    <mergeCell ref="O47:P47"/>
    <mergeCell ref="Q47:R47"/>
    <mergeCell ref="I42:J42"/>
    <mergeCell ref="G57:H57"/>
    <mergeCell ref="I57:J57"/>
    <mergeCell ref="K57:L57"/>
    <mergeCell ref="M57:N57"/>
    <mergeCell ref="O57:P57"/>
    <mergeCell ref="Q57:R57"/>
    <mergeCell ref="S63:T63"/>
    <mergeCell ref="U63:V63"/>
    <mergeCell ref="W63:X63"/>
    <mergeCell ref="S52:T52"/>
    <mergeCell ref="U52:V52"/>
    <mergeCell ref="W52:X52"/>
    <mergeCell ref="M73:N73"/>
    <mergeCell ref="O73:P73"/>
    <mergeCell ref="Q73:R73"/>
    <mergeCell ref="G63:H63"/>
    <mergeCell ref="I63:J63"/>
    <mergeCell ref="K63:L63"/>
    <mergeCell ref="M63:N63"/>
    <mergeCell ref="O63:P63"/>
    <mergeCell ref="Q63:R63"/>
    <mergeCell ref="Q79:R79"/>
    <mergeCell ref="G68:H68"/>
    <mergeCell ref="I68:J68"/>
    <mergeCell ref="K68:L68"/>
    <mergeCell ref="M68:N68"/>
    <mergeCell ref="O68:P68"/>
    <mergeCell ref="Q68:R68"/>
    <mergeCell ref="G73:H73"/>
    <mergeCell ref="I73:J73"/>
    <mergeCell ref="K73:L73"/>
    <mergeCell ref="U88:V88"/>
    <mergeCell ref="S73:T73"/>
    <mergeCell ref="U73:V73"/>
    <mergeCell ref="W73:X73"/>
    <mergeCell ref="D76:F76"/>
    <mergeCell ref="G79:H79"/>
    <mergeCell ref="I79:J79"/>
    <mergeCell ref="K79:L79"/>
    <mergeCell ref="M79:N79"/>
    <mergeCell ref="O79:P79"/>
    <mergeCell ref="W107:X107"/>
    <mergeCell ref="S107:T107"/>
    <mergeCell ref="D82:F82"/>
    <mergeCell ref="G88:H88"/>
    <mergeCell ref="I88:J88"/>
    <mergeCell ref="K88:L88"/>
    <mergeCell ref="M88:N88"/>
    <mergeCell ref="O88:P88"/>
    <mergeCell ref="Q88:R88"/>
    <mergeCell ref="S88:T88"/>
    <mergeCell ref="O107:P107"/>
    <mergeCell ref="Q107:R107"/>
    <mergeCell ref="W88:X88"/>
    <mergeCell ref="G97:H97"/>
    <mergeCell ref="I97:J97"/>
    <mergeCell ref="K97:L97"/>
    <mergeCell ref="M97:N97"/>
    <mergeCell ref="O97:P97"/>
    <mergeCell ref="Q97:R97"/>
    <mergeCell ref="U107:V107"/>
    <mergeCell ref="Q121:R121"/>
    <mergeCell ref="G107:H107"/>
    <mergeCell ref="I107:J107"/>
    <mergeCell ref="I137:J137"/>
    <mergeCell ref="K137:L137"/>
    <mergeCell ref="M137:N137"/>
    <mergeCell ref="O137:P137"/>
    <mergeCell ref="Q137:R137"/>
    <mergeCell ref="K107:L107"/>
    <mergeCell ref="M107:N107"/>
    <mergeCell ref="G137:H137"/>
    <mergeCell ref="G121:H121"/>
    <mergeCell ref="I121:J121"/>
    <mergeCell ref="K121:L121"/>
    <mergeCell ref="M121:N121"/>
    <mergeCell ref="O121:P121"/>
    <mergeCell ref="G145:H145"/>
    <mergeCell ref="I145:J145"/>
    <mergeCell ref="K145:L145"/>
    <mergeCell ref="M145:N145"/>
    <mergeCell ref="O145:P145"/>
    <mergeCell ref="Q145:R145"/>
    <mergeCell ref="S159:T159"/>
    <mergeCell ref="U159:V159"/>
    <mergeCell ref="W159:X159"/>
    <mergeCell ref="S137:T137"/>
    <mergeCell ref="U137:V137"/>
    <mergeCell ref="W137:X137"/>
    <mergeCell ref="G159:H159"/>
    <mergeCell ref="I159:J159"/>
    <mergeCell ref="K159:L159"/>
    <mergeCell ref="M159:N159"/>
    <mergeCell ref="O159:P159"/>
    <mergeCell ref="Q159:R159"/>
    <mergeCell ref="AF180:AH180"/>
    <mergeCell ref="G196:H196"/>
    <mergeCell ref="I196:J196"/>
    <mergeCell ref="K196:L196"/>
    <mergeCell ref="M196:N196"/>
    <mergeCell ref="O196:P196"/>
    <mergeCell ref="Q196:R196"/>
    <mergeCell ref="S196:T196"/>
    <mergeCell ref="U196:V196"/>
    <mergeCell ref="W196:X196"/>
    <mergeCell ref="AF168:AH168"/>
    <mergeCell ref="G171:H171"/>
    <mergeCell ref="I171:J171"/>
    <mergeCell ref="K171:L171"/>
    <mergeCell ref="M171:N171"/>
    <mergeCell ref="O171:P171"/>
    <mergeCell ref="Q171:R171"/>
    <mergeCell ref="U213:V213"/>
    <mergeCell ref="W213:X213"/>
    <mergeCell ref="G223:H223"/>
    <mergeCell ref="I223:J223"/>
    <mergeCell ref="K223:L223"/>
    <mergeCell ref="M223:N223"/>
    <mergeCell ref="O223:P223"/>
    <mergeCell ref="Q223:R223"/>
    <mergeCell ref="G213:H213"/>
    <mergeCell ref="I213:J213"/>
    <mergeCell ref="G203:H203"/>
    <mergeCell ref="I203:J203"/>
    <mergeCell ref="K203:L203"/>
    <mergeCell ref="M203:N203"/>
    <mergeCell ref="O203:P203"/>
    <mergeCell ref="Q203:R203"/>
    <mergeCell ref="K234:L234"/>
    <mergeCell ref="M234:N234"/>
    <mergeCell ref="O234:P234"/>
    <mergeCell ref="Q234:R234"/>
    <mergeCell ref="S213:T213"/>
    <mergeCell ref="K213:L213"/>
    <mergeCell ref="M213:N213"/>
    <mergeCell ref="O213:P213"/>
    <mergeCell ref="Q213:R213"/>
    <mergeCell ref="S234:T234"/>
    <mergeCell ref="U234:V234"/>
    <mergeCell ref="W234:X234"/>
    <mergeCell ref="G240:H240"/>
    <mergeCell ref="I240:J240"/>
    <mergeCell ref="K240:L240"/>
    <mergeCell ref="M240:N240"/>
    <mergeCell ref="O240:P240"/>
    <mergeCell ref="Q240:R240"/>
    <mergeCell ref="G234:H234"/>
    <mergeCell ref="I234:J234"/>
    <mergeCell ref="D175:F175"/>
    <mergeCell ref="D176:F176"/>
    <mergeCell ref="D161:F161"/>
    <mergeCell ref="D162:F162"/>
    <mergeCell ref="D163:F163"/>
    <mergeCell ref="D164:F164"/>
    <mergeCell ref="D173:F173"/>
    <mergeCell ref="D174:F17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133"/>
  <sheetViews>
    <sheetView topLeftCell="B1" workbookViewId="0">
      <selection activeCell="R81" sqref="R81:S98"/>
    </sheetView>
  </sheetViews>
  <sheetFormatPr baseColWidth="10" defaultRowHeight="15" x14ac:dyDescent="0.25"/>
  <cols>
    <col min="1" max="2" width="4.85546875" customWidth="1"/>
    <col min="5" max="5" width="13.28515625" customWidth="1"/>
    <col min="7" max="7" width="13.140625" customWidth="1"/>
    <col min="8" max="8" width="13.7109375" customWidth="1"/>
    <col min="9" max="9" width="13" customWidth="1"/>
    <col min="11" max="11" width="12.85546875" customWidth="1"/>
  </cols>
  <sheetData>
    <row r="5" spans="1:15" ht="23.25" customHeight="1" x14ac:dyDescent="0.35">
      <c r="B5" s="559" t="s">
        <v>196</v>
      </c>
      <c r="C5" s="559"/>
      <c r="D5" s="559"/>
      <c r="E5" s="559"/>
      <c r="F5" s="559"/>
      <c r="G5" s="559"/>
      <c r="H5" s="559"/>
      <c r="I5" s="559"/>
      <c r="J5" s="559"/>
      <c r="K5" s="559"/>
      <c r="L5" s="559"/>
      <c r="M5" s="559"/>
      <c r="N5" s="559"/>
      <c r="O5" s="559"/>
    </row>
    <row r="6" spans="1:15" ht="23.25" customHeight="1" x14ac:dyDescent="0.35"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</row>
    <row r="7" spans="1:15" ht="23.25" customHeight="1" x14ac:dyDescent="0.35"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</row>
    <row r="8" spans="1:15" ht="23.25" customHeight="1" thickBot="1" x14ac:dyDescent="0.4">
      <c r="B8" s="237"/>
      <c r="C8" s="237"/>
      <c r="D8" s="3" t="s">
        <v>3</v>
      </c>
      <c r="E8" s="4"/>
      <c r="F8" s="4"/>
      <c r="G8" s="524" t="s">
        <v>813</v>
      </c>
      <c r="H8" s="524"/>
      <c r="I8" s="524"/>
      <c r="J8" s="237"/>
      <c r="K8" s="237"/>
      <c r="L8" s="237"/>
      <c r="M8" s="237"/>
      <c r="N8" s="237"/>
      <c r="O8" s="237"/>
    </row>
    <row r="9" spans="1:15" ht="23.25" customHeight="1" x14ac:dyDescent="0.35">
      <c r="B9" s="237"/>
      <c r="C9" s="237"/>
      <c r="D9" s="5"/>
      <c r="E9" s="4"/>
      <c r="F9" s="4"/>
      <c r="G9" s="4"/>
      <c r="H9" s="6"/>
      <c r="I9" s="6"/>
      <c r="J9" s="237"/>
      <c r="K9" s="237"/>
      <c r="L9" s="237"/>
      <c r="M9" s="237"/>
      <c r="N9" s="237"/>
      <c r="O9" s="237"/>
    </row>
    <row r="10" spans="1:15" ht="23.25" customHeight="1" thickBot="1" x14ac:dyDescent="0.4">
      <c r="B10" s="237"/>
      <c r="C10" s="237"/>
      <c r="D10" s="525" t="s">
        <v>4</v>
      </c>
      <c r="E10" s="525"/>
      <c r="F10" s="525"/>
      <c r="G10" s="526" t="s">
        <v>814</v>
      </c>
      <c r="H10" s="526"/>
      <c r="I10" s="526"/>
      <c r="J10" s="526"/>
      <c r="K10" s="237"/>
      <c r="L10" s="237"/>
      <c r="M10" s="237"/>
      <c r="N10" s="237"/>
      <c r="O10" s="237"/>
    </row>
    <row r="11" spans="1:15" ht="23.25" customHeight="1" x14ac:dyDescent="0.35">
      <c r="B11" s="237"/>
      <c r="C11" s="237"/>
      <c r="D11" s="237"/>
      <c r="E11" s="237"/>
      <c r="F11" s="237"/>
      <c r="G11" s="237"/>
      <c r="H11" s="237"/>
      <c r="I11" s="237"/>
      <c r="J11" s="237"/>
      <c r="K11" s="237"/>
      <c r="L11" s="237"/>
      <c r="M11" s="237"/>
      <c r="N11" s="237"/>
      <c r="O11" s="237"/>
    </row>
    <row r="13" spans="1:15" x14ac:dyDescent="0.25">
      <c r="A13" s="585" t="s">
        <v>395</v>
      </c>
      <c r="B13" s="483" t="s">
        <v>2</v>
      </c>
      <c r="C13" s="287" t="s">
        <v>394</v>
      </c>
      <c r="D13" s="286"/>
      <c r="E13" s="286"/>
      <c r="F13" s="286"/>
      <c r="G13" s="286"/>
      <c r="H13" s="286"/>
      <c r="I13" s="286"/>
      <c r="J13" s="286"/>
      <c r="K13" s="286"/>
      <c r="L13" s="286"/>
    </row>
    <row r="14" spans="1:15" x14ac:dyDescent="0.25">
      <c r="A14" s="585"/>
      <c r="B14" s="483"/>
      <c r="C14" s="286"/>
      <c r="D14" s="286"/>
      <c r="E14" s="286"/>
      <c r="F14" s="286"/>
      <c r="G14" s="286"/>
      <c r="H14" s="286"/>
      <c r="I14" s="286"/>
      <c r="J14" s="286"/>
      <c r="K14" s="286"/>
      <c r="L14" s="286"/>
    </row>
    <row r="15" spans="1:15" x14ac:dyDescent="0.25">
      <c r="A15" s="585"/>
      <c r="B15" s="483"/>
      <c r="C15" s="286"/>
      <c r="D15" s="286"/>
      <c r="E15" s="286"/>
      <c r="F15" s="286"/>
      <c r="G15" s="286"/>
      <c r="H15" s="286"/>
      <c r="I15" s="286"/>
      <c r="J15" s="286"/>
      <c r="K15" s="286"/>
      <c r="L15" s="286"/>
    </row>
    <row r="16" spans="1:15" x14ac:dyDescent="0.25">
      <c r="A16" s="585"/>
      <c r="B16" s="483"/>
      <c r="D16" s="179" t="s">
        <v>393</v>
      </c>
    </row>
    <row r="17" spans="1:12" x14ac:dyDescent="0.25">
      <c r="A17" s="585"/>
      <c r="B17" s="483"/>
      <c r="D17" s="150"/>
      <c r="E17" s="150"/>
      <c r="F17" s="283" t="s">
        <v>77</v>
      </c>
    </row>
    <row r="18" spans="1:12" x14ac:dyDescent="0.25">
      <c r="A18" s="585"/>
      <c r="B18" s="483"/>
      <c r="D18" s="242" t="s">
        <v>390</v>
      </c>
      <c r="E18" s="150"/>
      <c r="F18" s="125">
        <v>0</v>
      </c>
      <c r="G18" s="285"/>
      <c r="H18" s="285"/>
      <c r="I18" s="285"/>
    </row>
    <row r="19" spans="1:12" x14ac:dyDescent="0.25">
      <c r="A19" s="585"/>
      <c r="B19" s="483"/>
      <c r="D19" s="242" t="s">
        <v>389</v>
      </c>
      <c r="E19" s="150"/>
      <c r="F19" s="125">
        <v>0</v>
      </c>
      <c r="G19" s="285"/>
      <c r="H19" s="285"/>
      <c r="I19" s="285"/>
    </row>
    <row r="20" spans="1:12" x14ac:dyDescent="0.25">
      <c r="A20" s="585"/>
      <c r="B20" s="483"/>
      <c r="D20" s="242" t="s">
        <v>392</v>
      </c>
      <c r="F20" s="125">
        <v>0</v>
      </c>
      <c r="G20" s="285"/>
      <c r="H20" s="285"/>
      <c r="I20" s="285"/>
    </row>
    <row r="21" spans="1:12" x14ac:dyDescent="0.25">
      <c r="A21" s="585"/>
      <c r="B21" s="483"/>
      <c r="D21" s="150"/>
      <c r="F21" s="283" t="s">
        <v>146</v>
      </c>
      <c r="G21" s="285"/>
      <c r="H21" s="285"/>
      <c r="I21" s="285"/>
    </row>
    <row r="22" spans="1:12" x14ac:dyDescent="0.25">
      <c r="A22" s="585"/>
      <c r="B22" s="483"/>
      <c r="D22" s="150"/>
      <c r="F22" s="149">
        <f>F20</f>
        <v>0</v>
      </c>
      <c r="G22" s="285"/>
      <c r="H22" s="285"/>
      <c r="I22" s="285"/>
    </row>
    <row r="23" spans="1:12" x14ac:dyDescent="0.25">
      <c r="A23" s="585"/>
      <c r="B23" s="483"/>
      <c r="D23" s="150"/>
      <c r="F23" s="31"/>
      <c r="G23" s="150"/>
      <c r="I23" s="285"/>
      <c r="J23" s="285"/>
      <c r="K23" s="285"/>
    </row>
    <row r="24" spans="1:12" x14ac:dyDescent="0.25">
      <c r="A24" s="585"/>
      <c r="B24" s="483"/>
      <c r="D24" s="179" t="s">
        <v>391</v>
      </c>
      <c r="J24" s="285"/>
      <c r="K24" s="285"/>
      <c r="L24" s="285"/>
    </row>
    <row r="25" spans="1:12" x14ac:dyDescent="0.25">
      <c r="A25" s="585"/>
      <c r="B25" s="483"/>
      <c r="D25" s="150"/>
      <c r="E25" s="150"/>
      <c r="F25" s="283" t="s">
        <v>77</v>
      </c>
      <c r="G25" s="285"/>
      <c r="H25" s="285"/>
      <c r="I25" s="285"/>
    </row>
    <row r="26" spans="1:12" x14ac:dyDescent="0.25">
      <c r="A26" s="585"/>
      <c r="B26" s="483"/>
      <c r="D26" s="242" t="s">
        <v>390</v>
      </c>
      <c r="E26" s="150"/>
      <c r="F26" s="125">
        <v>0</v>
      </c>
      <c r="G26" s="285"/>
      <c r="H26" s="285"/>
      <c r="I26" s="285"/>
    </row>
    <row r="27" spans="1:12" x14ac:dyDescent="0.25">
      <c r="A27" s="585"/>
      <c r="B27" s="483"/>
      <c r="D27" s="242" t="s">
        <v>389</v>
      </c>
      <c r="E27" s="150"/>
      <c r="F27" s="125">
        <v>0</v>
      </c>
    </row>
    <row r="28" spans="1:12" x14ac:dyDescent="0.25">
      <c r="A28" s="585"/>
      <c r="B28" s="483"/>
      <c r="D28" s="242" t="s">
        <v>388</v>
      </c>
      <c r="F28" s="125">
        <v>0</v>
      </c>
    </row>
    <row r="29" spans="1:12" x14ac:dyDescent="0.25">
      <c r="A29" s="585"/>
      <c r="B29" s="483"/>
      <c r="D29" s="150"/>
      <c r="F29" s="283" t="s">
        <v>146</v>
      </c>
    </row>
    <row r="30" spans="1:12" x14ac:dyDescent="0.25">
      <c r="A30" s="585"/>
      <c r="B30" s="236"/>
      <c r="D30" s="150"/>
      <c r="F30" s="149">
        <f>F28</f>
        <v>0</v>
      </c>
    </row>
    <row r="31" spans="1:12" x14ac:dyDescent="0.25">
      <c r="A31" s="585"/>
      <c r="B31" s="236"/>
      <c r="D31" s="150"/>
      <c r="F31" s="150"/>
      <c r="G31" s="150"/>
    </row>
    <row r="32" spans="1:12" x14ac:dyDescent="0.25">
      <c r="A32" s="585"/>
      <c r="D32" s="150"/>
      <c r="F32" s="31"/>
      <c r="G32" s="163"/>
      <c r="H32" s="150"/>
      <c r="I32" s="150"/>
    </row>
    <row r="33" spans="1:12" x14ac:dyDescent="0.25">
      <c r="A33" s="585"/>
      <c r="B33" s="610" t="s">
        <v>175</v>
      </c>
      <c r="C33" s="188" t="s">
        <v>387</v>
      </c>
      <c r="F33" s="31"/>
      <c r="G33" s="163"/>
      <c r="H33" s="150"/>
      <c r="I33" s="150"/>
    </row>
    <row r="34" spans="1:12" x14ac:dyDescent="0.25">
      <c r="A34" s="585"/>
      <c r="B34" s="610"/>
      <c r="F34" s="31"/>
      <c r="G34" s="163"/>
      <c r="H34" s="150"/>
      <c r="I34" s="150"/>
    </row>
    <row r="35" spans="1:12" x14ac:dyDescent="0.25">
      <c r="A35" s="585"/>
      <c r="B35" s="610"/>
      <c r="E35" s="196"/>
      <c r="F35" s="284" t="s">
        <v>386</v>
      </c>
      <c r="G35" s="2"/>
      <c r="H35" s="2"/>
      <c r="I35" s="2"/>
      <c r="J35" s="2"/>
      <c r="K35" s="2"/>
      <c r="L35" s="2"/>
    </row>
    <row r="36" spans="1:12" x14ac:dyDescent="0.25">
      <c r="A36" s="585"/>
      <c r="B36" s="610"/>
      <c r="F36" s="150"/>
      <c r="G36" s="150"/>
      <c r="H36" s="150"/>
      <c r="I36" s="150"/>
      <c r="J36" s="31"/>
    </row>
    <row r="37" spans="1:12" x14ac:dyDescent="0.25">
      <c r="A37" s="585"/>
      <c r="B37" s="610"/>
      <c r="E37" s="168"/>
      <c r="F37" s="283" t="s">
        <v>77</v>
      </c>
      <c r="G37" s="283" t="s">
        <v>54</v>
      </c>
      <c r="J37" s="150"/>
    </row>
    <row r="38" spans="1:12" x14ac:dyDescent="0.25">
      <c r="A38" s="585"/>
      <c r="B38" s="610"/>
      <c r="D38" s="242" t="s">
        <v>381</v>
      </c>
      <c r="E38" s="167"/>
      <c r="F38" s="125">
        <v>0</v>
      </c>
      <c r="G38" s="125">
        <v>0</v>
      </c>
      <c r="J38" s="150"/>
    </row>
    <row r="39" spans="1:12" x14ac:dyDescent="0.25">
      <c r="A39" s="585"/>
      <c r="B39" s="610"/>
      <c r="D39" s="242" t="s">
        <v>380</v>
      </c>
      <c r="E39" s="167"/>
      <c r="F39" s="125">
        <v>0</v>
      </c>
      <c r="G39" s="125">
        <v>0</v>
      </c>
      <c r="J39" s="150"/>
    </row>
    <row r="40" spans="1:12" x14ac:dyDescent="0.25">
      <c r="A40" s="585"/>
      <c r="B40" s="610"/>
      <c r="D40" s="242" t="s">
        <v>385</v>
      </c>
      <c r="E40" s="167"/>
      <c r="F40" s="125">
        <v>0</v>
      </c>
      <c r="G40" s="125">
        <v>0</v>
      </c>
      <c r="J40" s="150"/>
    </row>
    <row r="41" spans="1:12" x14ac:dyDescent="0.25">
      <c r="A41" s="585"/>
      <c r="B41" s="610"/>
      <c r="D41" s="242" t="s">
        <v>384</v>
      </c>
      <c r="E41" s="167"/>
      <c r="F41" s="125">
        <v>0</v>
      </c>
      <c r="G41" s="125">
        <v>0</v>
      </c>
      <c r="J41" s="150"/>
    </row>
    <row r="42" spans="1:12" x14ac:dyDescent="0.25">
      <c r="A42" s="585"/>
      <c r="B42" s="610"/>
      <c r="E42" s="167"/>
      <c r="F42" s="283" t="s">
        <v>146</v>
      </c>
      <c r="G42" s="283" t="s">
        <v>54</v>
      </c>
      <c r="H42" s="150"/>
      <c r="I42" s="150"/>
      <c r="J42" s="150"/>
    </row>
    <row r="43" spans="1:12" x14ac:dyDescent="0.25">
      <c r="A43" s="585"/>
      <c r="B43" s="610"/>
      <c r="E43" s="167"/>
      <c r="F43" s="149">
        <f>F41</f>
        <v>0</v>
      </c>
      <c r="G43" s="149">
        <f>SUM(G38:G41)</f>
        <v>0</v>
      </c>
      <c r="H43" s="150"/>
      <c r="I43" s="150"/>
      <c r="J43" s="150"/>
    </row>
    <row r="44" spans="1:12" x14ac:dyDescent="0.25">
      <c r="A44" s="585"/>
      <c r="B44" s="610"/>
      <c r="E44" s="167"/>
      <c r="F44" s="150"/>
      <c r="G44" s="150"/>
      <c r="H44" s="150"/>
      <c r="I44" s="150"/>
      <c r="J44" s="150"/>
      <c r="K44" s="150"/>
      <c r="L44" s="150"/>
    </row>
    <row r="45" spans="1:12" x14ac:dyDescent="0.25">
      <c r="A45" s="585"/>
      <c r="B45" s="610"/>
      <c r="E45" s="196"/>
      <c r="F45" s="284" t="s">
        <v>383</v>
      </c>
      <c r="G45" s="2"/>
      <c r="H45" s="2"/>
      <c r="I45" s="2"/>
      <c r="J45" s="2"/>
      <c r="K45" s="2"/>
      <c r="L45" s="150"/>
    </row>
    <row r="46" spans="1:12" x14ac:dyDescent="0.25">
      <c r="A46" s="585"/>
      <c r="B46" s="610"/>
      <c r="F46" s="150"/>
      <c r="G46" s="150"/>
      <c r="H46" s="150"/>
      <c r="I46" s="150"/>
      <c r="J46" s="150"/>
    </row>
    <row r="47" spans="1:12" x14ac:dyDescent="0.25">
      <c r="A47" s="585"/>
      <c r="B47" s="610"/>
      <c r="E47" s="168"/>
      <c r="F47" s="283" t="s">
        <v>77</v>
      </c>
      <c r="G47" s="283" t="s">
        <v>54</v>
      </c>
      <c r="J47" s="150"/>
    </row>
    <row r="48" spans="1:12" x14ac:dyDescent="0.25">
      <c r="A48" s="585"/>
      <c r="B48" s="610"/>
      <c r="D48" s="242" t="s">
        <v>381</v>
      </c>
      <c r="E48" s="167"/>
      <c r="F48" s="125">
        <v>0</v>
      </c>
      <c r="G48" s="125">
        <v>0</v>
      </c>
      <c r="J48" s="150"/>
    </row>
    <row r="49" spans="1:12" x14ac:dyDescent="0.25">
      <c r="A49" s="585"/>
      <c r="B49" s="610"/>
      <c r="D49" s="242" t="s">
        <v>380</v>
      </c>
      <c r="E49" s="167"/>
      <c r="F49" s="125">
        <v>0</v>
      </c>
      <c r="G49" s="125">
        <v>0</v>
      </c>
      <c r="J49" s="150"/>
    </row>
    <row r="50" spans="1:12" x14ac:dyDescent="0.25">
      <c r="A50" s="585"/>
      <c r="B50" s="610"/>
      <c r="F50" s="283" t="s">
        <v>146</v>
      </c>
      <c r="G50" s="283" t="s">
        <v>54</v>
      </c>
      <c r="H50" s="150"/>
      <c r="I50" s="150"/>
    </row>
    <row r="51" spans="1:12" x14ac:dyDescent="0.25">
      <c r="A51" s="585"/>
      <c r="B51" s="610"/>
      <c r="F51" s="149">
        <f>F49</f>
        <v>0</v>
      </c>
      <c r="G51" s="149">
        <f>SUM(G48:G49)</f>
        <v>0</v>
      </c>
      <c r="H51" s="150"/>
      <c r="I51" s="150"/>
    </row>
    <row r="52" spans="1:12" x14ac:dyDescent="0.25">
      <c r="A52" s="585"/>
      <c r="B52" s="610"/>
      <c r="E52" s="167"/>
      <c r="F52" s="150"/>
      <c r="G52" s="150"/>
      <c r="H52" s="150"/>
      <c r="I52" s="150"/>
      <c r="J52" s="150"/>
      <c r="K52" s="150"/>
    </row>
    <row r="53" spans="1:12" x14ac:dyDescent="0.25">
      <c r="A53" s="585"/>
      <c r="B53" s="610"/>
      <c r="E53" s="196"/>
      <c r="F53" s="284" t="s">
        <v>382</v>
      </c>
      <c r="G53" s="2"/>
      <c r="H53" s="2"/>
      <c r="I53" s="2"/>
      <c r="J53" s="2"/>
      <c r="K53" s="2"/>
    </row>
    <row r="54" spans="1:12" x14ac:dyDescent="0.25">
      <c r="A54" s="585"/>
      <c r="B54" s="610"/>
      <c r="F54" s="150"/>
      <c r="G54" s="150"/>
      <c r="H54" s="150"/>
      <c r="I54" s="150"/>
    </row>
    <row r="55" spans="1:12" x14ac:dyDescent="0.25">
      <c r="A55" s="585"/>
      <c r="B55" s="610"/>
      <c r="E55" s="168"/>
      <c r="F55" s="283" t="s">
        <v>77</v>
      </c>
      <c r="G55" s="283" t="s">
        <v>54</v>
      </c>
    </row>
    <row r="56" spans="1:12" x14ac:dyDescent="0.25">
      <c r="A56" s="585"/>
      <c r="B56" s="610"/>
      <c r="D56" s="242" t="s">
        <v>381</v>
      </c>
      <c r="E56" s="167"/>
      <c r="F56" s="125">
        <v>0</v>
      </c>
      <c r="G56" s="125">
        <v>0</v>
      </c>
    </row>
    <row r="57" spans="1:12" x14ac:dyDescent="0.25">
      <c r="A57" s="585"/>
      <c r="B57" s="610"/>
      <c r="D57" s="242" t="s">
        <v>380</v>
      </c>
      <c r="E57" s="167"/>
      <c r="F57" s="125">
        <v>0</v>
      </c>
      <c r="G57" s="125">
        <v>0</v>
      </c>
    </row>
    <row r="58" spans="1:12" x14ac:dyDescent="0.25">
      <c r="A58" s="585"/>
      <c r="B58" s="610"/>
      <c r="F58" s="283" t="s">
        <v>146</v>
      </c>
      <c r="G58" s="283" t="s">
        <v>54</v>
      </c>
      <c r="H58" s="150"/>
      <c r="I58" s="150"/>
    </row>
    <row r="59" spans="1:12" x14ac:dyDescent="0.25">
      <c r="A59" s="585"/>
      <c r="B59" s="610"/>
      <c r="F59" s="149">
        <f>F57</f>
        <v>0</v>
      </c>
      <c r="G59" s="149">
        <f>SUM(G56:G57)</f>
        <v>0</v>
      </c>
      <c r="H59" s="150"/>
      <c r="I59" s="150"/>
    </row>
    <row r="60" spans="1:12" x14ac:dyDescent="0.25">
      <c r="A60" s="585"/>
      <c r="B60" s="610"/>
      <c r="H60" s="150"/>
      <c r="I60" s="150"/>
      <c r="J60" s="150"/>
      <c r="K60" s="150"/>
    </row>
    <row r="61" spans="1:12" x14ac:dyDescent="0.25">
      <c r="A61" s="585"/>
      <c r="B61" s="610"/>
      <c r="F61" s="283" t="s">
        <v>77</v>
      </c>
      <c r="G61" s="283" t="s">
        <v>54</v>
      </c>
      <c r="H61" s="150"/>
      <c r="I61" s="150"/>
    </row>
    <row r="62" spans="1:12" x14ac:dyDescent="0.25">
      <c r="A62" s="585"/>
      <c r="B62" s="610"/>
      <c r="D62" s="159" t="s">
        <v>379</v>
      </c>
      <c r="F62" s="149">
        <v>0</v>
      </c>
      <c r="G62" s="149">
        <v>0</v>
      </c>
      <c r="H62" s="150"/>
      <c r="I62" s="150"/>
    </row>
    <row r="63" spans="1:12" x14ac:dyDescent="0.25">
      <c r="A63" s="585"/>
      <c r="B63" s="610"/>
      <c r="D63" s="103"/>
      <c r="E63" s="103"/>
      <c r="F63" s="103"/>
      <c r="G63" s="103"/>
      <c r="H63" s="103"/>
      <c r="I63" s="103"/>
      <c r="J63" s="103"/>
      <c r="K63" s="103"/>
      <c r="L63" s="103"/>
    </row>
    <row r="64" spans="1:12" x14ac:dyDescent="0.25">
      <c r="A64" s="585"/>
      <c r="B64" s="610"/>
    </row>
    <row r="65" spans="1:13" x14ac:dyDescent="0.25">
      <c r="A65" s="585"/>
      <c r="B65" s="610"/>
      <c r="C65" s="103" t="s">
        <v>378</v>
      </c>
      <c r="E65" s="168"/>
      <c r="F65" s="150"/>
      <c r="G65" s="150"/>
    </row>
    <row r="66" spans="1:13" x14ac:dyDescent="0.25">
      <c r="A66" s="585"/>
      <c r="B66" s="610"/>
      <c r="C66" s="103"/>
      <c r="E66" s="168"/>
      <c r="F66" s="150"/>
      <c r="G66" s="150"/>
    </row>
    <row r="67" spans="1:13" x14ac:dyDescent="0.25">
      <c r="A67" s="585"/>
      <c r="B67" s="610"/>
      <c r="F67" s="150" t="s">
        <v>377</v>
      </c>
      <c r="G67" s="150"/>
    </row>
    <row r="68" spans="1:13" x14ac:dyDescent="0.25">
      <c r="A68" s="585"/>
      <c r="B68" s="610"/>
      <c r="D68" s="150"/>
      <c r="E68" s="150"/>
      <c r="F68" s="255" t="s">
        <v>344</v>
      </c>
      <c r="G68" s="256" t="s">
        <v>376</v>
      </c>
      <c r="H68" s="258" t="s">
        <v>375</v>
      </c>
      <c r="I68" s="256" t="s">
        <v>374</v>
      </c>
      <c r="J68" s="257" t="s">
        <v>373</v>
      </c>
      <c r="K68" s="256" t="s">
        <v>372</v>
      </c>
      <c r="L68" s="282"/>
    </row>
    <row r="69" spans="1:13" x14ac:dyDescent="0.25">
      <c r="A69" s="585"/>
      <c r="B69" s="610"/>
      <c r="E69" s="151" t="s">
        <v>267</v>
      </c>
      <c r="F69" s="145">
        <v>0</v>
      </c>
      <c r="G69" s="259">
        <v>0</v>
      </c>
      <c r="H69" s="145">
        <v>0</v>
      </c>
      <c r="I69" s="259">
        <v>0</v>
      </c>
      <c r="J69" s="145">
        <v>0</v>
      </c>
      <c r="K69" s="259">
        <v>0</v>
      </c>
      <c r="L69" s="281"/>
    </row>
    <row r="70" spans="1:13" x14ac:dyDescent="0.25">
      <c r="A70" s="585"/>
      <c r="B70" s="610"/>
      <c r="E70" s="151" t="s">
        <v>371</v>
      </c>
      <c r="F70" s="145">
        <v>0</v>
      </c>
      <c r="G70" s="259">
        <v>0</v>
      </c>
      <c r="H70" s="145">
        <v>0</v>
      </c>
      <c r="I70" s="259">
        <v>0</v>
      </c>
      <c r="J70" s="145">
        <v>0</v>
      </c>
      <c r="K70" s="259">
        <v>0</v>
      </c>
      <c r="L70" s="281"/>
    </row>
    <row r="71" spans="1:13" x14ac:dyDescent="0.25">
      <c r="A71" s="585"/>
      <c r="B71" s="610"/>
      <c r="E71" s="150"/>
      <c r="F71" s="150"/>
      <c r="G71" s="150"/>
      <c r="H71" s="150"/>
      <c r="I71" s="150"/>
      <c r="J71" s="150"/>
      <c r="K71" s="150"/>
      <c r="L71" s="281"/>
    </row>
    <row r="72" spans="1:13" x14ac:dyDescent="0.25">
      <c r="A72" s="585"/>
      <c r="B72" s="610"/>
      <c r="E72" s="150"/>
    </row>
    <row r="73" spans="1:13" x14ac:dyDescent="0.25">
      <c r="A73" s="585"/>
      <c r="B73" s="610"/>
      <c r="D73" s="159" t="s">
        <v>370</v>
      </c>
      <c r="F73" s="255" t="s">
        <v>369</v>
      </c>
    </row>
    <row r="74" spans="1:13" x14ac:dyDescent="0.25">
      <c r="A74" s="585"/>
      <c r="B74" s="610"/>
      <c r="D74" s="151"/>
      <c r="F74" s="280">
        <v>0</v>
      </c>
    </row>
    <row r="75" spans="1:13" x14ac:dyDescent="0.25">
      <c r="A75" s="585"/>
      <c r="B75" s="610"/>
      <c r="D75" s="150"/>
      <c r="F75" s="31"/>
      <c r="G75" s="163"/>
      <c r="H75" s="150"/>
      <c r="I75" s="150"/>
    </row>
    <row r="76" spans="1:13" x14ac:dyDescent="0.25">
      <c r="A76" s="585"/>
      <c r="B76" s="610"/>
      <c r="D76" s="150" t="s">
        <v>368</v>
      </c>
      <c r="E76" s="150"/>
      <c r="F76" s="150"/>
      <c r="G76" s="163"/>
      <c r="H76" s="150"/>
      <c r="I76" s="150"/>
    </row>
    <row r="77" spans="1:13" x14ac:dyDescent="0.25">
      <c r="A77" s="585"/>
      <c r="B77" s="610"/>
      <c r="D77" s="150"/>
      <c r="H77" s="611" t="s">
        <v>351</v>
      </c>
      <c r="I77" s="612"/>
      <c r="J77" s="611" t="s">
        <v>367</v>
      </c>
      <c r="K77" s="612"/>
      <c r="L77" s="611" t="s">
        <v>366</v>
      </c>
      <c r="M77" s="613"/>
    </row>
    <row r="78" spans="1:13" ht="15.75" thickBot="1" x14ac:dyDescent="0.3">
      <c r="A78" s="585"/>
      <c r="B78" s="610"/>
      <c r="D78" s="150"/>
      <c r="F78" s="279"/>
      <c r="G78" s="279"/>
      <c r="H78" s="268" t="s">
        <v>77</v>
      </c>
      <c r="I78" s="267" t="s">
        <v>54</v>
      </c>
      <c r="J78" s="268" t="s">
        <v>77</v>
      </c>
      <c r="K78" s="267" t="s">
        <v>54</v>
      </c>
      <c r="L78" s="268" t="s">
        <v>77</v>
      </c>
      <c r="M78" s="267" t="s">
        <v>54</v>
      </c>
    </row>
    <row r="79" spans="1:13" ht="15.75" thickBot="1" x14ac:dyDescent="0.3">
      <c r="A79" s="585"/>
      <c r="B79" s="610"/>
      <c r="F79" s="273" t="s">
        <v>360</v>
      </c>
      <c r="G79" s="272"/>
      <c r="H79" s="276">
        <v>0</v>
      </c>
      <c r="I79" s="275">
        <v>0</v>
      </c>
      <c r="J79" s="274">
        <v>0</v>
      </c>
      <c r="K79" s="275">
        <v>0</v>
      </c>
      <c r="L79" s="274">
        <v>0</v>
      </c>
      <c r="M79" s="265">
        <v>0</v>
      </c>
    </row>
    <row r="80" spans="1:13" ht="15.75" thickBot="1" x14ac:dyDescent="0.3">
      <c r="A80" s="585"/>
      <c r="B80" s="610"/>
      <c r="F80" s="273" t="s">
        <v>359</v>
      </c>
      <c r="G80" s="272"/>
      <c r="H80" s="145">
        <v>0</v>
      </c>
      <c r="I80" s="259">
        <v>0</v>
      </c>
      <c r="J80" s="125">
        <v>0</v>
      </c>
      <c r="K80" s="259">
        <v>0</v>
      </c>
      <c r="L80" s="125">
        <v>0</v>
      </c>
      <c r="M80" s="263">
        <v>0</v>
      </c>
    </row>
    <row r="81" spans="1:15" ht="15.75" thickBot="1" x14ac:dyDescent="0.3">
      <c r="A81" s="585"/>
      <c r="B81" s="610"/>
      <c r="F81" s="273" t="s">
        <v>358</v>
      </c>
      <c r="G81" s="272"/>
      <c r="H81" s="145">
        <v>0</v>
      </c>
      <c r="I81" s="259">
        <v>0</v>
      </c>
      <c r="J81" s="125">
        <v>0</v>
      </c>
      <c r="K81" s="259">
        <v>0</v>
      </c>
      <c r="L81" s="125">
        <v>0</v>
      </c>
      <c r="M81" s="263">
        <v>0</v>
      </c>
    </row>
    <row r="82" spans="1:15" ht="15.75" thickBot="1" x14ac:dyDescent="0.3">
      <c r="A82" s="585"/>
      <c r="B82" s="610"/>
      <c r="F82" s="273" t="s">
        <v>357</v>
      </c>
      <c r="G82" s="272"/>
      <c r="H82" s="145">
        <v>0</v>
      </c>
      <c r="I82" s="259">
        <v>0</v>
      </c>
      <c r="J82" s="125">
        <v>0</v>
      </c>
      <c r="K82" s="259">
        <v>0</v>
      </c>
      <c r="L82" s="125">
        <v>0</v>
      </c>
      <c r="M82" s="263">
        <v>0</v>
      </c>
    </row>
    <row r="83" spans="1:15" ht="15.75" thickBot="1" x14ac:dyDescent="0.3">
      <c r="A83" s="585"/>
      <c r="B83" s="610"/>
      <c r="F83" s="273" t="s">
        <v>356</v>
      </c>
      <c r="G83" s="272"/>
      <c r="H83" s="145">
        <v>0</v>
      </c>
      <c r="I83" s="259">
        <v>0</v>
      </c>
      <c r="J83" s="125">
        <v>0</v>
      </c>
      <c r="K83" s="259">
        <v>0</v>
      </c>
      <c r="L83" s="125">
        <v>0</v>
      </c>
      <c r="M83" s="263">
        <v>0</v>
      </c>
    </row>
    <row r="84" spans="1:15" x14ac:dyDescent="0.25">
      <c r="A84" s="585"/>
      <c r="B84" s="610"/>
      <c r="F84" s="273" t="s">
        <v>355</v>
      </c>
      <c r="G84" s="272"/>
      <c r="H84" s="145">
        <v>0</v>
      </c>
      <c r="I84" s="259">
        <v>0</v>
      </c>
      <c r="J84" s="125">
        <v>0</v>
      </c>
      <c r="K84" s="259">
        <v>0</v>
      </c>
      <c r="L84" s="125">
        <v>0</v>
      </c>
      <c r="M84" s="263">
        <v>0</v>
      </c>
    </row>
    <row r="85" spans="1:15" ht="15.75" thickBot="1" x14ac:dyDescent="0.3">
      <c r="A85" s="585"/>
      <c r="B85" s="610"/>
      <c r="F85" s="271" t="s">
        <v>354</v>
      </c>
      <c r="G85" s="270"/>
      <c r="H85" s="142">
        <v>0</v>
      </c>
      <c r="I85" s="269">
        <v>0</v>
      </c>
      <c r="J85" s="141">
        <v>0</v>
      </c>
      <c r="K85" s="269">
        <v>0</v>
      </c>
      <c r="L85" s="141">
        <v>0</v>
      </c>
      <c r="M85" s="261">
        <v>0</v>
      </c>
    </row>
    <row r="86" spans="1:15" x14ac:dyDescent="0.25">
      <c r="A86" s="585"/>
      <c r="B86" s="610"/>
    </row>
    <row r="87" spans="1:15" x14ac:dyDescent="0.25">
      <c r="A87" s="585"/>
      <c r="B87" s="610"/>
      <c r="H87" s="609" t="s">
        <v>365</v>
      </c>
      <c r="I87" s="609"/>
      <c r="J87" s="590" t="s">
        <v>364</v>
      </c>
      <c r="K87" s="591"/>
      <c r="L87" s="590" t="s">
        <v>363</v>
      </c>
      <c r="M87" s="591"/>
      <c r="N87" s="590" t="s">
        <v>362</v>
      </c>
      <c r="O87" s="591"/>
    </row>
    <row r="88" spans="1:15" ht="15.75" thickBot="1" x14ac:dyDescent="0.3">
      <c r="A88" s="585"/>
      <c r="B88" s="610"/>
      <c r="H88" s="268" t="s">
        <v>77</v>
      </c>
      <c r="I88" s="267" t="s">
        <v>54</v>
      </c>
      <c r="J88" s="268" t="s">
        <v>77</v>
      </c>
      <c r="K88" s="267" t="s">
        <v>54</v>
      </c>
      <c r="L88" s="268" t="s">
        <v>77</v>
      </c>
      <c r="M88" s="267" t="s">
        <v>54</v>
      </c>
      <c r="N88" s="268" t="s">
        <v>77</v>
      </c>
      <c r="O88" s="267" t="s">
        <v>54</v>
      </c>
    </row>
    <row r="89" spans="1:15" ht="15.75" thickBot="1" x14ac:dyDescent="0.3">
      <c r="A89" s="585"/>
      <c r="B89" s="610"/>
      <c r="F89" s="273" t="s">
        <v>360</v>
      </c>
      <c r="G89" s="272"/>
      <c r="H89" s="276">
        <v>0</v>
      </c>
      <c r="I89" s="275">
        <v>0</v>
      </c>
      <c r="J89" s="274">
        <v>0</v>
      </c>
      <c r="K89" s="275">
        <v>0</v>
      </c>
      <c r="L89" s="274">
        <v>0</v>
      </c>
      <c r="M89" s="275">
        <v>0</v>
      </c>
      <c r="N89" s="274">
        <v>0</v>
      </c>
      <c r="O89" s="265">
        <v>0</v>
      </c>
    </row>
    <row r="90" spans="1:15" ht="15.75" thickBot="1" x14ac:dyDescent="0.3">
      <c r="A90" s="585"/>
      <c r="B90" s="610"/>
      <c r="F90" s="273" t="s">
        <v>359</v>
      </c>
      <c r="G90" s="272"/>
      <c r="H90" s="145">
        <v>0</v>
      </c>
      <c r="I90" s="259">
        <v>0</v>
      </c>
      <c r="J90" s="125">
        <v>0</v>
      </c>
      <c r="K90" s="259">
        <v>0</v>
      </c>
      <c r="L90" s="125">
        <v>0</v>
      </c>
      <c r="M90" s="259">
        <v>0</v>
      </c>
      <c r="N90" s="125">
        <v>0</v>
      </c>
      <c r="O90" s="263">
        <v>0</v>
      </c>
    </row>
    <row r="91" spans="1:15" ht="15.75" thickBot="1" x14ac:dyDescent="0.3">
      <c r="A91" s="585"/>
      <c r="B91" s="610"/>
      <c r="F91" s="273" t="s">
        <v>358</v>
      </c>
      <c r="G91" s="272"/>
      <c r="H91" s="145">
        <v>0</v>
      </c>
      <c r="I91" s="259">
        <v>0</v>
      </c>
      <c r="J91" s="125">
        <v>0</v>
      </c>
      <c r="K91" s="259">
        <v>0</v>
      </c>
      <c r="L91" s="125">
        <v>0</v>
      </c>
      <c r="M91" s="259">
        <v>0</v>
      </c>
      <c r="N91" s="125">
        <v>0</v>
      </c>
      <c r="O91" s="263">
        <v>0</v>
      </c>
    </row>
    <row r="92" spans="1:15" ht="15.75" thickBot="1" x14ac:dyDescent="0.3">
      <c r="A92" s="585"/>
      <c r="B92" s="610"/>
      <c r="F92" s="273" t="s">
        <v>357</v>
      </c>
      <c r="G92" s="272"/>
      <c r="H92" s="145">
        <v>0</v>
      </c>
      <c r="I92" s="259">
        <v>0</v>
      </c>
      <c r="J92" s="125">
        <v>0</v>
      </c>
      <c r="K92" s="259">
        <v>0</v>
      </c>
      <c r="L92" s="125">
        <v>0</v>
      </c>
      <c r="M92" s="259">
        <v>0</v>
      </c>
      <c r="N92" s="125">
        <v>0</v>
      </c>
      <c r="O92" s="263">
        <v>0</v>
      </c>
    </row>
    <row r="93" spans="1:15" ht="15.75" thickBot="1" x14ac:dyDescent="0.3">
      <c r="A93" s="585"/>
      <c r="B93" s="610"/>
      <c r="F93" s="273" t="s">
        <v>356</v>
      </c>
      <c r="G93" s="272"/>
      <c r="H93" s="145">
        <v>0</v>
      </c>
      <c r="I93" s="259">
        <v>0</v>
      </c>
      <c r="J93" s="125">
        <v>0</v>
      </c>
      <c r="K93" s="259">
        <v>0</v>
      </c>
      <c r="L93" s="125">
        <v>0</v>
      </c>
      <c r="M93" s="259">
        <v>0</v>
      </c>
      <c r="N93" s="125">
        <v>0</v>
      </c>
      <c r="O93" s="263">
        <v>0</v>
      </c>
    </row>
    <row r="94" spans="1:15" x14ac:dyDescent="0.25">
      <c r="A94" s="585"/>
      <c r="B94" s="610"/>
      <c r="F94" s="273" t="s">
        <v>355</v>
      </c>
      <c r="G94" s="272"/>
      <c r="H94" s="145">
        <v>0</v>
      </c>
      <c r="I94" s="259">
        <v>0</v>
      </c>
      <c r="J94" s="125">
        <v>0</v>
      </c>
      <c r="K94" s="259">
        <v>0</v>
      </c>
      <c r="L94" s="125">
        <v>0</v>
      </c>
      <c r="M94" s="259">
        <v>0</v>
      </c>
      <c r="N94" s="125">
        <v>0</v>
      </c>
      <c r="O94" s="263">
        <v>0</v>
      </c>
    </row>
    <row r="95" spans="1:15" ht="15.75" thickBot="1" x14ac:dyDescent="0.3">
      <c r="A95" s="585"/>
      <c r="B95" s="610"/>
      <c r="F95" s="271" t="s">
        <v>354</v>
      </c>
      <c r="G95" s="270"/>
      <c r="H95" s="142">
        <v>0</v>
      </c>
      <c r="I95" s="269">
        <v>0</v>
      </c>
      <c r="J95" s="141">
        <v>0</v>
      </c>
      <c r="K95" s="269">
        <v>0</v>
      </c>
      <c r="L95" s="141">
        <v>0</v>
      </c>
      <c r="M95" s="269">
        <v>0</v>
      </c>
      <c r="N95" s="141">
        <v>0</v>
      </c>
      <c r="O95" s="261">
        <v>0</v>
      </c>
    </row>
    <row r="96" spans="1:15" x14ac:dyDescent="0.25">
      <c r="A96" s="585"/>
      <c r="B96" s="610"/>
      <c r="H96" s="150"/>
    </row>
    <row r="97" spans="1:11" x14ac:dyDescent="0.25">
      <c r="A97" s="585"/>
      <c r="B97" s="610"/>
    </row>
    <row r="98" spans="1:11" x14ac:dyDescent="0.25">
      <c r="A98" s="585"/>
      <c r="B98" s="610"/>
      <c r="F98" s="150" t="s">
        <v>361</v>
      </c>
    </row>
    <row r="99" spans="1:11" ht="15.75" thickBot="1" x14ac:dyDescent="0.3">
      <c r="A99" s="585"/>
      <c r="B99" s="610"/>
      <c r="F99" s="278"/>
      <c r="G99" s="277"/>
      <c r="H99" s="268" t="s">
        <v>344</v>
      </c>
      <c r="I99" s="267" t="s">
        <v>54</v>
      </c>
      <c r="J99" s="267" t="s">
        <v>343</v>
      </c>
      <c r="K99" s="267" t="s">
        <v>54</v>
      </c>
    </row>
    <row r="100" spans="1:11" ht="15.75" thickBot="1" x14ac:dyDescent="0.3">
      <c r="A100" s="585"/>
      <c r="B100" s="610"/>
      <c r="F100" s="273" t="s">
        <v>360</v>
      </c>
      <c r="G100" s="272"/>
      <c r="H100" s="276">
        <v>0</v>
      </c>
      <c r="I100" s="275">
        <v>0</v>
      </c>
      <c r="J100" s="274">
        <v>0</v>
      </c>
      <c r="K100" s="265">
        <v>0</v>
      </c>
    </row>
    <row r="101" spans="1:11" ht="15.75" thickBot="1" x14ac:dyDescent="0.3">
      <c r="A101" s="585"/>
      <c r="B101" s="610"/>
      <c r="F101" s="273" t="s">
        <v>359</v>
      </c>
      <c r="G101" s="272"/>
      <c r="H101" s="145">
        <v>0</v>
      </c>
      <c r="I101" s="259">
        <v>0</v>
      </c>
      <c r="J101" s="125">
        <v>0</v>
      </c>
      <c r="K101" s="263">
        <v>0</v>
      </c>
    </row>
    <row r="102" spans="1:11" ht="15.75" thickBot="1" x14ac:dyDescent="0.3">
      <c r="A102" s="585"/>
      <c r="B102" s="610"/>
      <c r="F102" s="273" t="s">
        <v>358</v>
      </c>
      <c r="G102" s="272"/>
      <c r="H102" s="145">
        <v>0</v>
      </c>
      <c r="I102" s="259">
        <v>0</v>
      </c>
      <c r="J102" s="125">
        <v>0</v>
      </c>
      <c r="K102" s="263">
        <v>0</v>
      </c>
    </row>
    <row r="103" spans="1:11" ht="15.75" thickBot="1" x14ac:dyDescent="0.3">
      <c r="A103" s="585"/>
      <c r="B103" s="610"/>
      <c r="F103" s="273" t="s">
        <v>357</v>
      </c>
      <c r="G103" s="272"/>
      <c r="H103" s="145">
        <v>0</v>
      </c>
      <c r="I103" s="259">
        <v>0</v>
      </c>
      <c r="J103" s="125">
        <v>0</v>
      </c>
      <c r="K103" s="263">
        <v>0</v>
      </c>
    </row>
    <row r="104" spans="1:11" ht="15.75" thickBot="1" x14ac:dyDescent="0.3">
      <c r="A104" s="585"/>
      <c r="B104" s="610"/>
      <c r="F104" s="273" t="s">
        <v>356</v>
      </c>
      <c r="G104" s="272"/>
      <c r="H104" s="145">
        <v>0</v>
      </c>
      <c r="I104" s="259">
        <v>0</v>
      </c>
      <c r="J104" s="125">
        <v>0</v>
      </c>
      <c r="K104" s="263">
        <v>0</v>
      </c>
    </row>
    <row r="105" spans="1:11" x14ac:dyDescent="0.25">
      <c r="A105" s="585"/>
      <c r="B105" s="610"/>
      <c r="F105" s="273" t="s">
        <v>355</v>
      </c>
      <c r="G105" s="272"/>
      <c r="H105" s="145">
        <v>0</v>
      </c>
      <c r="I105" s="259">
        <v>0</v>
      </c>
      <c r="J105" s="125">
        <v>0</v>
      </c>
      <c r="K105" s="263">
        <v>0</v>
      </c>
    </row>
    <row r="106" spans="1:11" ht="15.75" thickBot="1" x14ac:dyDescent="0.3">
      <c r="A106" s="585"/>
      <c r="B106" s="610"/>
      <c r="F106" s="271" t="s">
        <v>354</v>
      </c>
      <c r="G106" s="270"/>
      <c r="H106" s="142">
        <v>0</v>
      </c>
      <c r="I106" s="269">
        <v>0</v>
      </c>
      <c r="J106" s="141">
        <v>0</v>
      </c>
      <c r="K106" s="261">
        <v>0</v>
      </c>
    </row>
    <row r="107" spans="1:11" x14ac:dyDescent="0.25">
      <c r="A107" s="585"/>
      <c r="B107" s="610"/>
      <c r="H107" s="150"/>
    </row>
    <row r="108" spans="1:11" x14ac:dyDescent="0.25">
      <c r="A108" s="585"/>
      <c r="B108" s="610"/>
    </row>
    <row r="109" spans="1:11" x14ac:dyDescent="0.25">
      <c r="A109" s="585"/>
      <c r="B109" s="610"/>
      <c r="C109" s="190" t="s">
        <v>353</v>
      </c>
    </row>
    <row r="110" spans="1:11" x14ac:dyDescent="0.25">
      <c r="A110" s="585"/>
      <c r="B110" s="610"/>
      <c r="C110" s="190"/>
    </row>
    <row r="111" spans="1:11" x14ac:dyDescent="0.25">
      <c r="A111" s="585"/>
      <c r="B111" s="610"/>
      <c r="F111" s="151" t="s">
        <v>352</v>
      </c>
    </row>
    <row r="112" spans="1:11" ht="15.75" thickBot="1" x14ac:dyDescent="0.3">
      <c r="A112" s="585"/>
      <c r="B112" s="610"/>
      <c r="F112" s="268" t="s">
        <v>53</v>
      </c>
      <c r="G112" s="267" t="s">
        <v>54</v>
      </c>
    </row>
    <row r="113" spans="1:9" x14ac:dyDescent="0.25">
      <c r="A113" s="585"/>
      <c r="B113" s="610"/>
      <c r="D113" s="257" t="s">
        <v>351</v>
      </c>
      <c r="F113" s="266">
        <v>0</v>
      </c>
      <c r="G113" s="265">
        <v>0</v>
      </c>
    </row>
    <row r="114" spans="1:9" x14ac:dyDescent="0.25">
      <c r="A114" s="585"/>
      <c r="B114" s="610"/>
      <c r="D114" s="257" t="s">
        <v>350</v>
      </c>
      <c r="F114" s="264">
        <v>0</v>
      </c>
      <c r="G114" s="263">
        <v>0</v>
      </c>
    </row>
    <row r="115" spans="1:9" x14ac:dyDescent="0.25">
      <c r="A115" s="585"/>
      <c r="B115" s="610"/>
      <c r="D115" s="257" t="s">
        <v>349</v>
      </c>
      <c r="F115" s="264">
        <v>0</v>
      </c>
      <c r="G115" s="263">
        <v>0</v>
      </c>
    </row>
    <row r="116" spans="1:9" ht="15.75" thickBot="1" x14ac:dyDescent="0.3">
      <c r="A116" s="585"/>
      <c r="B116" s="610"/>
      <c r="D116" s="257" t="s">
        <v>348</v>
      </c>
      <c r="F116" s="262">
        <v>0</v>
      </c>
      <c r="G116" s="261">
        <v>0</v>
      </c>
    </row>
    <row r="117" spans="1:9" x14ac:dyDescent="0.25">
      <c r="A117" s="585"/>
      <c r="B117" s="610"/>
    </row>
    <row r="118" spans="1:9" x14ac:dyDescent="0.25">
      <c r="A118" s="585"/>
      <c r="B118" s="610"/>
    </row>
    <row r="119" spans="1:9" x14ac:dyDescent="0.25">
      <c r="A119" s="585"/>
      <c r="B119" s="610"/>
      <c r="F119" s="151" t="s">
        <v>347</v>
      </c>
    </row>
    <row r="120" spans="1:9" ht="25.5" x14ac:dyDescent="0.25">
      <c r="A120" s="585"/>
      <c r="B120" s="610"/>
      <c r="F120" s="258" t="s">
        <v>177</v>
      </c>
      <c r="G120" s="260" t="s">
        <v>345</v>
      </c>
    </row>
    <row r="121" spans="1:9" x14ac:dyDescent="0.25">
      <c r="A121" s="585"/>
      <c r="B121" s="610"/>
      <c r="F121" s="125">
        <v>0</v>
      </c>
      <c r="G121" s="134">
        <v>0</v>
      </c>
    </row>
    <row r="122" spans="1:9" x14ac:dyDescent="0.25">
      <c r="A122" s="585"/>
      <c r="B122" s="610"/>
    </row>
    <row r="123" spans="1:9" x14ac:dyDescent="0.25">
      <c r="A123" s="585"/>
      <c r="B123" s="610"/>
      <c r="F123" s="151" t="s">
        <v>346</v>
      </c>
    </row>
    <row r="124" spans="1:9" ht="25.5" x14ac:dyDescent="0.25">
      <c r="A124" s="585"/>
      <c r="B124" s="610"/>
      <c r="F124" s="258" t="s">
        <v>177</v>
      </c>
      <c r="G124" s="260" t="s">
        <v>345</v>
      </c>
      <c r="H124" s="256" t="s">
        <v>54</v>
      </c>
    </row>
    <row r="125" spans="1:9" x14ac:dyDescent="0.25">
      <c r="A125" s="585"/>
      <c r="B125" s="610"/>
      <c r="F125" s="134">
        <v>0</v>
      </c>
      <c r="G125" s="125">
        <v>0</v>
      </c>
      <c r="H125" s="259">
        <v>0</v>
      </c>
    </row>
    <row r="126" spans="1:9" x14ac:dyDescent="0.25">
      <c r="A126" s="585"/>
      <c r="B126" s="610"/>
    </row>
    <row r="127" spans="1:9" x14ac:dyDescent="0.25">
      <c r="A127" s="585"/>
      <c r="B127" s="610"/>
      <c r="F127" s="151" t="s">
        <v>340</v>
      </c>
    </row>
    <row r="128" spans="1:9" x14ac:dyDescent="0.25">
      <c r="A128" s="585"/>
      <c r="B128" s="610"/>
      <c r="F128" s="255" t="s">
        <v>344</v>
      </c>
      <c r="G128" s="258" t="s">
        <v>343</v>
      </c>
      <c r="H128" s="257" t="s">
        <v>342</v>
      </c>
      <c r="I128" s="256" t="s">
        <v>341</v>
      </c>
    </row>
    <row r="129" spans="1:9" x14ac:dyDescent="0.25">
      <c r="A129" s="585"/>
      <c r="B129" s="610"/>
      <c r="F129" s="134">
        <v>0</v>
      </c>
      <c r="G129" s="134">
        <v>0</v>
      </c>
      <c r="H129" s="134">
        <v>0</v>
      </c>
      <c r="I129" s="134">
        <v>0</v>
      </c>
    </row>
    <row r="130" spans="1:9" x14ac:dyDescent="0.25">
      <c r="A130" s="585"/>
      <c r="B130" s="610"/>
    </row>
    <row r="131" spans="1:9" x14ac:dyDescent="0.25">
      <c r="A131" s="585"/>
      <c r="B131" s="610"/>
      <c r="F131" s="151" t="s">
        <v>340</v>
      </c>
    </row>
    <row r="132" spans="1:9" x14ac:dyDescent="0.25">
      <c r="A132" s="585"/>
      <c r="B132" s="610"/>
      <c r="F132" s="255" t="s">
        <v>146</v>
      </c>
    </row>
    <row r="133" spans="1:9" x14ac:dyDescent="0.25">
      <c r="A133" s="585"/>
      <c r="B133" s="610"/>
      <c r="F133" s="134">
        <v>0</v>
      </c>
    </row>
  </sheetData>
  <mergeCells count="14">
    <mergeCell ref="B5:O5"/>
    <mergeCell ref="G8:I8"/>
    <mergeCell ref="D10:F10"/>
    <mergeCell ref="G10:J10"/>
    <mergeCell ref="L77:M77"/>
    <mergeCell ref="H87:I87"/>
    <mergeCell ref="J87:K87"/>
    <mergeCell ref="L87:M87"/>
    <mergeCell ref="N87:O87"/>
    <mergeCell ref="A13:A133"/>
    <mergeCell ref="B13:B29"/>
    <mergeCell ref="B33:B133"/>
    <mergeCell ref="H77:I77"/>
    <mergeCell ref="J77:K77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V75"/>
  <sheetViews>
    <sheetView topLeftCell="A4" zoomScaleNormal="100" workbookViewId="0">
      <selection activeCell="H20" sqref="H20"/>
    </sheetView>
  </sheetViews>
  <sheetFormatPr baseColWidth="10" defaultRowHeight="15" x14ac:dyDescent="0.25"/>
  <cols>
    <col min="1" max="2" width="3.5703125" customWidth="1"/>
  </cols>
  <sheetData>
    <row r="5" spans="1:17" ht="21" x14ac:dyDescent="0.35">
      <c r="B5" s="559" t="s">
        <v>196</v>
      </c>
      <c r="C5" s="559"/>
      <c r="D5" s="559"/>
      <c r="E5" s="559"/>
      <c r="F5" s="559"/>
      <c r="G5" s="559"/>
      <c r="H5" s="559"/>
      <c r="I5" s="559"/>
      <c r="J5" s="559"/>
      <c r="K5" s="559"/>
      <c r="L5" s="559"/>
      <c r="M5" s="559"/>
      <c r="N5" s="559"/>
      <c r="O5" s="559"/>
    </row>
    <row r="6" spans="1:17" ht="21" x14ac:dyDescent="0.35"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</row>
    <row r="7" spans="1:17" ht="21" x14ac:dyDescent="0.35"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</row>
    <row r="8" spans="1:17" ht="21.75" thickBot="1" x14ac:dyDescent="0.4">
      <c r="B8" s="171"/>
      <c r="C8" s="171"/>
      <c r="D8" s="3" t="s">
        <v>3</v>
      </c>
      <c r="E8" s="4"/>
      <c r="F8" s="4"/>
      <c r="G8" s="524" t="s">
        <v>813</v>
      </c>
      <c r="H8" s="524"/>
      <c r="I8" s="524"/>
      <c r="J8" s="171"/>
      <c r="K8" s="171"/>
      <c r="L8" s="171"/>
      <c r="M8" s="171"/>
      <c r="N8" s="171"/>
      <c r="O8" s="171"/>
    </row>
    <row r="9" spans="1:17" ht="21" x14ac:dyDescent="0.35">
      <c r="B9" s="171"/>
      <c r="C9" s="171"/>
      <c r="D9" s="5"/>
      <c r="E9" s="4"/>
      <c r="F9" s="4"/>
      <c r="G9" s="4"/>
      <c r="H9" s="6"/>
      <c r="I9" s="6"/>
      <c r="J9" s="171"/>
      <c r="K9" s="171"/>
      <c r="L9" s="171"/>
      <c r="M9" s="171"/>
      <c r="N9" s="171"/>
      <c r="O9" s="171"/>
    </row>
    <row r="10" spans="1:17" ht="21.75" thickBot="1" x14ac:dyDescent="0.4">
      <c r="B10" s="171"/>
      <c r="C10" s="171"/>
      <c r="D10" s="525" t="s">
        <v>4</v>
      </c>
      <c r="E10" s="525"/>
      <c r="F10" s="525"/>
      <c r="G10" s="526" t="s">
        <v>814</v>
      </c>
      <c r="H10" s="526"/>
      <c r="I10" s="526"/>
      <c r="J10" s="526"/>
      <c r="K10" s="171"/>
      <c r="L10" s="171"/>
      <c r="M10" s="171"/>
      <c r="N10" s="171"/>
      <c r="O10" s="171"/>
    </row>
    <row r="11" spans="1:17" ht="21" x14ac:dyDescent="0.35">
      <c r="B11" s="171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</row>
    <row r="13" spans="1:17" ht="15" customHeight="1" x14ac:dyDescent="0.25">
      <c r="A13" s="522" t="s">
        <v>295</v>
      </c>
      <c r="B13" s="483" t="s">
        <v>175</v>
      </c>
      <c r="C13" s="614" t="s">
        <v>294</v>
      </c>
      <c r="D13" s="614"/>
      <c r="E13" s="614"/>
      <c r="F13" s="614"/>
      <c r="G13" s="614"/>
      <c r="H13" s="614"/>
      <c r="I13" s="614"/>
      <c r="J13" s="614"/>
      <c r="K13" s="614"/>
      <c r="L13" s="614"/>
      <c r="M13" s="614"/>
      <c r="N13" s="614"/>
      <c r="O13" s="2"/>
      <c r="P13" s="2"/>
      <c r="Q13" s="2"/>
    </row>
    <row r="14" spans="1:17" x14ac:dyDescent="0.25">
      <c r="A14" s="585"/>
      <c r="B14" s="483"/>
      <c r="D14" s="196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5">
      <c r="A15" s="585"/>
      <c r="B15" s="483"/>
      <c r="D15" s="168" t="s">
        <v>293</v>
      </c>
      <c r="E15" s="150"/>
      <c r="F15" s="150"/>
      <c r="G15" s="233">
        <v>1</v>
      </c>
      <c r="H15" s="233">
        <v>2</v>
      </c>
      <c r="I15" s="150"/>
      <c r="J15" s="150"/>
      <c r="K15" s="150"/>
      <c r="L15" s="150"/>
      <c r="M15" s="31"/>
      <c r="O15" s="200" t="s">
        <v>292</v>
      </c>
    </row>
    <row r="16" spans="1:17" x14ac:dyDescent="0.25">
      <c r="A16" s="585"/>
      <c r="B16" s="483"/>
      <c r="D16" s="168"/>
      <c r="E16" s="150"/>
      <c r="F16" s="150"/>
      <c r="G16" s="224" t="s">
        <v>146</v>
      </c>
      <c r="H16" s="224" t="s">
        <v>54</v>
      </c>
      <c r="I16" s="224" t="s">
        <v>77</v>
      </c>
      <c r="J16" s="224" t="s">
        <v>54</v>
      </c>
      <c r="M16" s="150"/>
      <c r="N16" s="150"/>
      <c r="O16" s="225" t="s">
        <v>291</v>
      </c>
      <c r="Q16" s="176"/>
    </row>
    <row r="17" spans="1:19" x14ac:dyDescent="0.25">
      <c r="A17" s="585"/>
      <c r="B17" s="483"/>
      <c r="D17" s="167"/>
      <c r="E17" s="150" t="s">
        <v>150</v>
      </c>
      <c r="F17" s="150"/>
      <c r="G17" s="149">
        <f>I20</f>
        <v>0</v>
      </c>
      <c r="H17" s="149">
        <f>SUM(J17:J20)</f>
        <v>0</v>
      </c>
      <c r="I17" s="125">
        <v>0</v>
      </c>
      <c r="J17" s="125">
        <v>0</v>
      </c>
      <c r="M17" s="150"/>
      <c r="N17" s="150"/>
      <c r="O17" s="235"/>
      <c r="Q17" s="176"/>
    </row>
    <row r="18" spans="1:19" x14ac:dyDescent="0.25">
      <c r="A18" s="585"/>
      <c r="B18" s="483"/>
      <c r="D18" s="167"/>
      <c r="E18" s="150" t="s">
        <v>149</v>
      </c>
      <c r="F18" s="150"/>
      <c r="G18" s="222"/>
      <c r="H18" s="222"/>
      <c r="I18" s="125">
        <v>0</v>
      </c>
      <c r="J18" s="125">
        <v>0</v>
      </c>
      <c r="M18" s="150"/>
      <c r="N18" s="150"/>
      <c r="O18" s="150"/>
      <c r="P18" s="2"/>
      <c r="Q18" s="2"/>
      <c r="R18" s="2"/>
      <c r="S18" s="2"/>
    </row>
    <row r="19" spans="1:19" x14ac:dyDescent="0.25">
      <c r="A19" s="585"/>
      <c r="B19" s="483"/>
      <c r="D19" s="167"/>
      <c r="E19" s="150" t="s">
        <v>148</v>
      </c>
      <c r="F19" s="150"/>
      <c r="G19" s="222"/>
      <c r="H19" s="222"/>
      <c r="I19" s="125">
        <v>0</v>
      </c>
      <c r="J19" s="125">
        <v>0</v>
      </c>
      <c r="M19" s="150"/>
      <c r="N19" s="150"/>
      <c r="O19" s="150"/>
      <c r="P19" s="2"/>
      <c r="Q19" s="2"/>
      <c r="R19" s="2"/>
      <c r="S19" s="2"/>
    </row>
    <row r="20" spans="1:19" x14ac:dyDescent="0.25">
      <c r="A20" s="585"/>
      <c r="B20" s="483"/>
      <c r="D20" s="167"/>
      <c r="E20" s="150" t="s">
        <v>147</v>
      </c>
      <c r="F20" s="150"/>
      <c r="G20" s="222"/>
      <c r="H20" s="222"/>
      <c r="I20" s="149">
        <v>0</v>
      </c>
      <c r="J20" s="125">
        <v>0</v>
      </c>
      <c r="K20" s="150"/>
      <c r="L20" s="150"/>
      <c r="M20" s="150"/>
      <c r="N20" s="2"/>
      <c r="O20" s="2"/>
      <c r="P20" s="2"/>
      <c r="Q20" s="2"/>
    </row>
    <row r="21" spans="1:19" x14ac:dyDescent="0.25">
      <c r="A21" s="585"/>
      <c r="B21" s="483"/>
      <c r="D21" s="167"/>
      <c r="E21" s="150"/>
      <c r="F21" s="150"/>
      <c r="G21" s="150"/>
      <c r="H21" s="150"/>
      <c r="I21" s="150"/>
      <c r="J21" s="150"/>
      <c r="K21" s="150"/>
      <c r="L21" s="150"/>
      <c r="M21" s="150"/>
      <c r="N21" s="2"/>
      <c r="O21" s="2"/>
      <c r="P21" s="2"/>
      <c r="Q21" s="2"/>
    </row>
    <row r="22" spans="1:19" x14ac:dyDescent="0.25">
      <c r="A22" s="585"/>
      <c r="B22" s="483"/>
      <c r="D22" s="167"/>
      <c r="E22" s="150"/>
      <c r="F22" s="150"/>
      <c r="G22" s="150"/>
      <c r="H22" s="150"/>
      <c r="I22" s="150"/>
      <c r="L22" s="150"/>
      <c r="M22" s="150"/>
      <c r="N22" s="2"/>
      <c r="O22" s="2"/>
      <c r="P22" s="2"/>
      <c r="Q22" s="2"/>
    </row>
    <row r="23" spans="1:19" x14ac:dyDescent="0.25">
      <c r="A23" s="585"/>
      <c r="B23" s="483"/>
      <c r="D23" s="195" t="s">
        <v>290</v>
      </c>
      <c r="E23" s="150"/>
      <c r="F23" s="150"/>
      <c r="G23" s="150"/>
      <c r="H23" s="150"/>
      <c r="I23" s="150"/>
      <c r="L23" s="31"/>
      <c r="M23" s="31"/>
      <c r="O23" s="234"/>
    </row>
    <row r="24" spans="1:19" x14ac:dyDescent="0.25">
      <c r="A24" s="585"/>
      <c r="B24" s="483"/>
      <c r="D24" s="195"/>
      <c r="E24" s="150"/>
      <c r="F24" s="150"/>
      <c r="G24" s="222"/>
      <c r="H24" s="222"/>
      <c r="I24" s="222"/>
      <c r="J24" s="194"/>
      <c r="K24" s="233">
        <v>5</v>
      </c>
      <c r="L24" s="233">
        <v>6</v>
      </c>
      <c r="O24" s="234"/>
    </row>
    <row r="25" spans="1:19" x14ac:dyDescent="0.25">
      <c r="A25" s="585"/>
      <c r="B25" s="483"/>
      <c r="D25" s="195"/>
      <c r="E25" s="150"/>
      <c r="F25" s="150"/>
      <c r="G25" s="615" t="s">
        <v>181</v>
      </c>
      <c r="H25" s="615"/>
      <c r="I25" s="616" t="s">
        <v>180</v>
      </c>
      <c r="J25" s="617"/>
      <c r="K25" s="618" t="s">
        <v>178</v>
      </c>
      <c r="L25" s="619"/>
      <c r="M25" s="31"/>
      <c r="O25" s="225" t="s">
        <v>289</v>
      </c>
    </row>
    <row r="26" spans="1:19" x14ac:dyDescent="0.25">
      <c r="A26" s="585"/>
      <c r="B26" s="483"/>
      <c r="D26" s="195"/>
      <c r="E26" s="150"/>
      <c r="F26" s="150"/>
      <c r="G26" s="224" t="s">
        <v>177</v>
      </c>
      <c r="H26" s="224" t="s">
        <v>54</v>
      </c>
      <c r="I26" s="224" t="s">
        <v>177</v>
      </c>
      <c r="J26" s="224" t="s">
        <v>54</v>
      </c>
      <c r="K26" s="224" t="s">
        <v>146</v>
      </c>
      <c r="L26" s="224" t="s">
        <v>54</v>
      </c>
      <c r="M26" s="31"/>
      <c r="O26" s="225" t="s">
        <v>288</v>
      </c>
    </row>
    <row r="27" spans="1:19" x14ac:dyDescent="0.25">
      <c r="A27" s="585"/>
      <c r="B27" s="483"/>
      <c r="D27" s="195"/>
      <c r="E27" s="150" t="s">
        <v>287</v>
      </c>
      <c r="F27" s="150"/>
      <c r="G27" s="162">
        <v>0</v>
      </c>
      <c r="H27" s="162">
        <v>0</v>
      </c>
      <c r="I27" s="162">
        <v>0</v>
      </c>
      <c r="J27" s="162">
        <v>0</v>
      </c>
      <c r="K27" s="144">
        <f>I27</f>
        <v>0</v>
      </c>
      <c r="L27" s="144">
        <f>H27+J27</f>
        <v>0</v>
      </c>
      <c r="M27" s="31"/>
    </row>
    <row r="28" spans="1:19" x14ac:dyDescent="0.25">
      <c r="A28" s="585"/>
      <c r="B28" s="483"/>
      <c r="D28" s="167"/>
      <c r="E28" s="150"/>
      <c r="F28" s="150"/>
      <c r="G28" s="150"/>
      <c r="H28" s="150"/>
      <c r="I28" s="150"/>
      <c r="J28" s="85"/>
      <c r="K28" s="85"/>
      <c r="L28" s="31"/>
      <c r="M28" s="31"/>
    </row>
    <row r="29" spans="1:19" x14ac:dyDescent="0.25">
      <c r="A29" s="585"/>
      <c r="B29" s="483"/>
      <c r="D29" s="5" t="s">
        <v>286</v>
      </c>
    </row>
    <row r="30" spans="1:19" x14ac:dyDescent="0.25">
      <c r="A30" s="585"/>
      <c r="B30" s="483"/>
      <c r="D30" s="5"/>
      <c r="G30" s="33"/>
      <c r="H30" s="233">
        <v>2</v>
      </c>
      <c r="I30" s="33"/>
      <c r="J30" s="207">
        <v>4</v>
      </c>
      <c r="K30" s="33"/>
      <c r="L30" s="207">
        <v>6</v>
      </c>
      <c r="M30" s="33"/>
      <c r="N30" s="207">
        <v>8</v>
      </c>
    </row>
    <row r="31" spans="1:19" ht="35.25" customHeight="1" x14ac:dyDescent="0.25">
      <c r="A31" s="585"/>
      <c r="B31" s="483"/>
      <c r="D31" s="2"/>
      <c r="E31" s="2"/>
      <c r="F31" s="2"/>
      <c r="G31" s="620" t="s">
        <v>285</v>
      </c>
      <c r="H31" s="621"/>
      <c r="I31" s="620" t="s">
        <v>284</v>
      </c>
      <c r="J31" s="621"/>
      <c r="K31" s="622" t="s">
        <v>283</v>
      </c>
      <c r="L31" s="623"/>
      <c r="M31" s="622" t="s">
        <v>282</v>
      </c>
      <c r="N31" s="623"/>
      <c r="Q31" s="226" t="s">
        <v>281</v>
      </c>
    </row>
    <row r="32" spans="1:19" x14ac:dyDescent="0.25">
      <c r="A32" s="585"/>
      <c r="B32" s="483"/>
      <c r="E32" s="2"/>
      <c r="F32" s="2"/>
      <c r="G32" s="213" t="s">
        <v>53</v>
      </c>
      <c r="H32" s="212" t="s">
        <v>54</v>
      </c>
      <c r="I32" s="213" t="s">
        <v>53</v>
      </c>
      <c r="J32" s="212" t="s">
        <v>54</v>
      </c>
      <c r="K32" s="213" t="s">
        <v>53</v>
      </c>
      <c r="L32" s="212" t="s">
        <v>54</v>
      </c>
      <c r="M32" s="213" t="s">
        <v>53</v>
      </c>
      <c r="N32" s="212" t="s">
        <v>54</v>
      </c>
      <c r="Q32" s="226" t="s">
        <v>280</v>
      </c>
    </row>
    <row r="33" spans="1:22" x14ac:dyDescent="0.25">
      <c r="A33" s="585"/>
      <c r="B33" s="483"/>
      <c r="D33" s="175"/>
      <c r="E33" s="232"/>
      <c r="F33" s="231" t="s">
        <v>279</v>
      </c>
      <c r="G33" s="230">
        <v>0</v>
      </c>
      <c r="H33" s="210">
        <v>0</v>
      </c>
      <c r="I33" s="230">
        <v>0</v>
      </c>
      <c r="J33" s="210">
        <v>0</v>
      </c>
      <c r="K33" s="230">
        <v>0</v>
      </c>
      <c r="L33" s="230">
        <v>0</v>
      </c>
      <c r="M33" s="230">
        <v>0</v>
      </c>
      <c r="N33" s="210">
        <v>0</v>
      </c>
      <c r="Q33" s="226" t="s">
        <v>278</v>
      </c>
    </row>
    <row r="34" spans="1:22" x14ac:dyDescent="0.25">
      <c r="A34" s="585"/>
      <c r="B34" s="483"/>
      <c r="D34" s="175"/>
      <c r="E34" s="150"/>
      <c r="F34" s="174"/>
      <c r="G34" s="150"/>
      <c r="H34" s="150"/>
      <c r="I34" s="226"/>
      <c r="J34" s="150"/>
      <c r="K34" s="85"/>
      <c r="L34" s="150"/>
      <c r="M34" s="85"/>
      <c r="N34" s="85"/>
      <c r="P34" s="150"/>
      <c r="Q34" s="226" t="s">
        <v>277</v>
      </c>
    </row>
    <row r="35" spans="1:22" x14ac:dyDescent="0.25">
      <c r="A35" s="585"/>
      <c r="B35" s="483"/>
      <c r="D35" s="175"/>
      <c r="E35" s="150"/>
      <c r="F35" s="174"/>
      <c r="G35" s="150"/>
      <c r="H35" s="150"/>
      <c r="I35" s="85"/>
      <c r="J35" s="150"/>
      <c r="K35" s="85"/>
      <c r="L35" s="150"/>
      <c r="M35" s="85"/>
      <c r="N35" s="85"/>
      <c r="P35" s="150"/>
      <c r="Q35" s="226" t="s">
        <v>276</v>
      </c>
    </row>
    <row r="36" spans="1:22" x14ac:dyDescent="0.25">
      <c r="A36" s="585"/>
      <c r="B36" s="483"/>
      <c r="E36" s="150"/>
      <c r="F36" s="174"/>
      <c r="G36" s="150"/>
      <c r="H36" s="150"/>
      <c r="I36" s="85"/>
      <c r="J36" s="150"/>
      <c r="K36" s="85"/>
      <c r="L36" s="150"/>
      <c r="M36" s="85"/>
      <c r="N36" s="85"/>
      <c r="P36" s="150"/>
    </row>
    <row r="37" spans="1:22" x14ac:dyDescent="0.25">
      <c r="A37" s="585"/>
      <c r="B37" s="483"/>
      <c r="D37" s="175"/>
      <c r="E37" s="150"/>
      <c r="F37" s="174"/>
      <c r="G37" s="150"/>
      <c r="H37" s="150"/>
      <c r="I37" s="85"/>
      <c r="J37" s="150"/>
      <c r="K37" s="85"/>
      <c r="L37" s="150"/>
      <c r="M37" s="85"/>
      <c r="N37" s="85"/>
      <c r="P37" s="150"/>
    </row>
    <row r="38" spans="1:22" x14ac:dyDescent="0.25">
      <c r="A38" s="585"/>
      <c r="B38" s="483"/>
      <c r="D38" s="175"/>
      <c r="E38" s="150"/>
      <c r="F38" s="174"/>
      <c r="G38" s="150"/>
      <c r="H38" s="150"/>
      <c r="I38" s="85"/>
      <c r="J38" s="150"/>
      <c r="K38" s="85"/>
      <c r="L38" s="150"/>
      <c r="M38" s="85"/>
      <c r="N38" s="85"/>
      <c r="P38" s="150"/>
    </row>
    <row r="39" spans="1:22" x14ac:dyDescent="0.25">
      <c r="A39" s="585"/>
      <c r="B39" s="483"/>
      <c r="D39" s="5" t="s">
        <v>275</v>
      </c>
      <c r="E39" s="150"/>
      <c r="F39" s="174"/>
      <c r="G39" s="222"/>
      <c r="H39" s="229">
        <v>2</v>
      </c>
      <c r="I39" s="150"/>
      <c r="J39" s="85"/>
      <c r="K39" s="150"/>
      <c r="L39" s="85"/>
      <c r="M39" s="85"/>
      <c r="N39" s="226"/>
      <c r="O39" s="150"/>
    </row>
    <row r="40" spans="1:22" x14ac:dyDescent="0.25">
      <c r="A40" s="585"/>
      <c r="B40" s="483"/>
      <c r="D40" s="2"/>
      <c r="E40" s="2"/>
      <c r="F40" s="2"/>
      <c r="G40" s="228" t="s">
        <v>274</v>
      </c>
      <c r="H40" s="227" t="s">
        <v>273</v>
      </c>
    </row>
    <row r="41" spans="1:22" x14ac:dyDescent="0.25">
      <c r="A41" s="585"/>
      <c r="B41" s="483"/>
      <c r="D41" s="98" t="s">
        <v>272</v>
      </c>
      <c r="E41" s="99"/>
      <c r="F41" s="99"/>
      <c r="G41" s="130">
        <v>0</v>
      </c>
      <c r="H41" s="130">
        <v>0</v>
      </c>
      <c r="O41" s="226" t="s">
        <v>271</v>
      </c>
    </row>
    <row r="42" spans="1:22" x14ac:dyDescent="0.25">
      <c r="A42" s="585"/>
      <c r="B42" s="483"/>
    </row>
    <row r="43" spans="1:22" x14ac:dyDescent="0.25">
      <c r="A43" s="585"/>
      <c r="B43" s="483"/>
    </row>
    <row r="44" spans="1:22" x14ac:dyDescent="0.25">
      <c r="A44" s="585"/>
      <c r="B44" s="483"/>
    </row>
    <row r="45" spans="1:22" ht="15" customHeight="1" x14ac:dyDescent="0.25">
      <c r="A45" s="585"/>
      <c r="B45" s="483"/>
      <c r="C45" s="624" t="s">
        <v>270</v>
      </c>
      <c r="D45" s="624"/>
      <c r="E45" s="624"/>
      <c r="F45" s="624"/>
      <c r="G45" s="624"/>
      <c r="H45" s="624"/>
      <c r="I45" s="624"/>
      <c r="J45" s="624"/>
      <c r="K45" s="624"/>
      <c r="L45" s="624"/>
      <c r="M45" s="624" t="s">
        <v>270</v>
      </c>
      <c r="N45" s="624"/>
      <c r="O45" s="624"/>
      <c r="P45" s="624"/>
      <c r="Q45" s="624"/>
      <c r="R45" s="624"/>
      <c r="S45" s="624"/>
      <c r="T45" s="624"/>
      <c r="U45" s="624"/>
      <c r="V45" s="624"/>
    </row>
    <row r="46" spans="1:22" x14ac:dyDescent="0.25">
      <c r="A46" s="585"/>
      <c r="B46" s="483"/>
    </row>
    <row r="47" spans="1:22" ht="18.75" customHeight="1" x14ac:dyDescent="0.25">
      <c r="A47" s="585"/>
      <c r="B47" s="483"/>
      <c r="D47" s="5"/>
      <c r="E47" s="2"/>
      <c r="F47" s="2"/>
      <c r="G47" s="214">
        <v>1</v>
      </c>
      <c r="H47" s="214">
        <v>2</v>
      </c>
      <c r="I47" s="215"/>
      <c r="J47" s="215"/>
      <c r="K47" s="215"/>
      <c r="L47" s="215"/>
      <c r="O47" s="200" t="s">
        <v>269</v>
      </c>
    </row>
    <row r="48" spans="1:22" x14ac:dyDescent="0.25">
      <c r="A48" s="585"/>
      <c r="B48" s="483"/>
      <c r="D48" s="5" t="s">
        <v>268</v>
      </c>
      <c r="E48" s="2"/>
      <c r="F48" s="2"/>
      <c r="G48" s="105">
        <v>1</v>
      </c>
      <c r="H48" s="150"/>
      <c r="I48" s="615" t="s">
        <v>267</v>
      </c>
      <c r="J48" s="615"/>
      <c r="K48" s="625" t="s">
        <v>266</v>
      </c>
      <c r="L48" s="625"/>
      <c r="O48" s="225" t="s">
        <v>265</v>
      </c>
    </row>
    <row r="49" spans="1:19" x14ac:dyDescent="0.25">
      <c r="A49" s="585"/>
      <c r="B49" s="483"/>
      <c r="D49" s="2"/>
      <c r="E49" s="150"/>
      <c r="F49" s="150"/>
      <c r="G49" s="224" t="s">
        <v>146</v>
      </c>
      <c r="H49" s="224" t="s">
        <v>54</v>
      </c>
      <c r="I49" s="223" t="s">
        <v>77</v>
      </c>
      <c r="J49" s="223" t="s">
        <v>54</v>
      </c>
      <c r="K49" s="223" t="s">
        <v>77</v>
      </c>
      <c r="L49" s="223" t="s">
        <v>54</v>
      </c>
      <c r="O49" s="206"/>
    </row>
    <row r="50" spans="1:19" x14ac:dyDescent="0.25">
      <c r="A50" s="585"/>
      <c r="B50" s="483"/>
      <c r="D50" s="203"/>
      <c r="E50" s="150" t="s">
        <v>150</v>
      </c>
      <c r="F50" s="150"/>
      <c r="G50" s="149">
        <f>K52</f>
        <v>0</v>
      </c>
      <c r="H50" s="149">
        <f>SUM(J50:J52)+SUM(L50:L52)</f>
        <v>0</v>
      </c>
      <c r="I50" s="125">
        <v>0</v>
      </c>
      <c r="J50" s="125">
        <v>0</v>
      </c>
      <c r="K50" s="162">
        <v>0</v>
      </c>
      <c r="L50" s="125">
        <v>0</v>
      </c>
    </row>
    <row r="51" spans="1:19" x14ac:dyDescent="0.25">
      <c r="A51" s="585"/>
      <c r="B51" s="483"/>
      <c r="D51" s="203"/>
      <c r="E51" s="150" t="s">
        <v>149</v>
      </c>
      <c r="F51" s="150"/>
      <c r="G51" s="222"/>
      <c r="H51" s="222"/>
      <c r="I51" s="125">
        <v>0</v>
      </c>
      <c r="J51" s="125">
        <v>0</v>
      </c>
      <c r="K51" s="162">
        <v>0</v>
      </c>
      <c r="L51" s="125">
        <v>0</v>
      </c>
    </row>
    <row r="52" spans="1:19" x14ac:dyDescent="0.25">
      <c r="A52" s="585"/>
      <c r="B52" s="483"/>
      <c r="E52" s="150" t="s">
        <v>148</v>
      </c>
      <c r="F52" s="150"/>
      <c r="G52" s="222"/>
      <c r="H52" s="222"/>
      <c r="I52" s="125">
        <v>0</v>
      </c>
      <c r="J52" s="125">
        <v>0</v>
      </c>
      <c r="K52" s="144">
        <v>0</v>
      </c>
      <c r="L52" s="149">
        <v>0</v>
      </c>
    </row>
    <row r="53" spans="1:19" x14ac:dyDescent="0.25">
      <c r="A53" s="585"/>
      <c r="B53" s="483"/>
    </row>
    <row r="54" spans="1:19" x14ac:dyDescent="0.25">
      <c r="A54" s="585"/>
      <c r="B54" s="483"/>
      <c r="D54" s="5" t="s">
        <v>264</v>
      </c>
    </row>
    <row r="55" spans="1:19" x14ac:dyDescent="0.25">
      <c r="A55" s="585"/>
      <c r="B55" s="483"/>
      <c r="D55" s="221"/>
      <c r="E55" s="2"/>
      <c r="F55" s="2"/>
      <c r="G55" s="2"/>
      <c r="H55" s="2"/>
      <c r="I55" s="2"/>
      <c r="J55" s="2"/>
      <c r="K55" s="220">
        <v>4</v>
      </c>
      <c r="L55" s="2"/>
      <c r="M55" s="2"/>
      <c r="N55" s="2"/>
      <c r="O55" s="200" t="s">
        <v>263</v>
      </c>
      <c r="P55" s="2"/>
      <c r="Q55" s="2"/>
      <c r="R55" s="2"/>
      <c r="S55" s="2"/>
    </row>
    <row r="56" spans="1:19" x14ac:dyDescent="0.25">
      <c r="A56" s="585"/>
      <c r="B56" s="483"/>
      <c r="D56" s="2"/>
      <c r="E56" s="2"/>
      <c r="F56" s="2"/>
      <c r="G56" s="2"/>
      <c r="H56" s="626" t="s">
        <v>262</v>
      </c>
      <c r="I56" s="627"/>
      <c r="J56" s="626" t="s">
        <v>261</v>
      </c>
      <c r="K56" s="627"/>
      <c r="O56" s="200" t="s">
        <v>260</v>
      </c>
    </row>
    <row r="57" spans="1:19" x14ac:dyDescent="0.25">
      <c r="A57" s="585"/>
      <c r="B57" s="483"/>
      <c r="E57" s="2"/>
      <c r="F57" s="2"/>
      <c r="G57" s="2"/>
      <c r="H57" s="219" t="s">
        <v>53</v>
      </c>
      <c r="I57" s="219" t="s">
        <v>259</v>
      </c>
      <c r="J57" s="218" t="s">
        <v>53</v>
      </c>
      <c r="K57" s="217" t="s">
        <v>259</v>
      </c>
      <c r="O57" s="200" t="s">
        <v>258</v>
      </c>
    </row>
    <row r="58" spans="1:19" x14ac:dyDescent="0.25">
      <c r="A58" s="585"/>
      <c r="B58" s="483"/>
      <c r="D58" s="163" t="s">
        <v>257</v>
      </c>
      <c r="E58" s="163"/>
      <c r="F58" s="163"/>
      <c r="G58" s="163"/>
      <c r="H58" s="125">
        <v>0</v>
      </c>
      <c r="I58" s="125">
        <v>0</v>
      </c>
      <c r="J58" s="125">
        <v>0</v>
      </c>
      <c r="K58" s="125">
        <v>0</v>
      </c>
    </row>
    <row r="59" spans="1:19" x14ac:dyDescent="0.25">
      <c r="A59" s="585"/>
      <c r="B59" s="483"/>
      <c r="D59" s="163" t="s">
        <v>256</v>
      </c>
      <c r="E59" s="163"/>
      <c r="F59" s="163"/>
      <c r="G59" s="163"/>
      <c r="H59" s="125">
        <v>0</v>
      </c>
      <c r="I59" s="125">
        <v>0</v>
      </c>
      <c r="J59" s="125">
        <v>0</v>
      </c>
      <c r="K59" s="125">
        <v>0</v>
      </c>
    </row>
    <row r="60" spans="1:19" x14ac:dyDescent="0.25">
      <c r="A60" s="585"/>
      <c r="B60" s="483"/>
      <c r="D60" s="163" t="s">
        <v>255</v>
      </c>
      <c r="E60" s="163"/>
      <c r="F60" s="163"/>
      <c r="G60" s="163"/>
      <c r="H60" s="125">
        <v>0</v>
      </c>
      <c r="I60" s="125">
        <v>0</v>
      </c>
      <c r="J60" s="125">
        <v>0</v>
      </c>
      <c r="K60" s="125">
        <v>0</v>
      </c>
    </row>
    <row r="61" spans="1:19" x14ac:dyDescent="0.25">
      <c r="A61" s="585"/>
      <c r="B61" s="483"/>
      <c r="J61" s="216"/>
    </row>
    <row r="62" spans="1:19" x14ac:dyDescent="0.25">
      <c r="A62" s="585"/>
      <c r="B62" s="483"/>
      <c r="D62" s="103" t="s">
        <v>254</v>
      </c>
    </row>
    <row r="63" spans="1:19" x14ac:dyDescent="0.25">
      <c r="A63" s="585"/>
      <c r="B63" s="483"/>
      <c r="D63" s="5"/>
      <c r="E63" s="2"/>
      <c r="F63" s="2"/>
      <c r="G63" s="2"/>
      <c r="H63" s="215"/>
      <c r="I63" s="214">
        <v>2</v>
      </c>
      <c r="J63" s="215"/>
      <c r="K63" s="214">
        <v>4</v>
      </c>
      <c r="L63" s="215"/>
      <c r="M63" s="214">
        <v>6</v>
      </c>
      <c r="N63" s="2"/>
      <c r="O63" s="2"/>
      <c r="P63" s="2"/>
      <c r="Q63" s="2"/>
    </row>
    <row r="64" spans="1:19" ht="20.25" customHeight="1" x14ac:dyDescent="0.25">
      <c r="A64" s="585"/>
      <c r="B64" s="483"/>
      <c r="D64" s="2"/>
      <c r="E64" s="2"/>
      <c r="F64" s="2"/>
      <c r="G64" s="2"/>
      <c r="H64" s="620" t="s">
        <v>246</v>
      </c>
      <c r="I64" s="621"/>
      <c r="J64" s="622" t="s">
        <v>245</v>
      </c>
      <c r="K64" s="623"/>
      <c r="L64" s="620" t="s">
        <v>244</v>
      </c>
      <c r="M64" s="621"/>
      <c r="O64" s="200" t="s">
        <v>253</v>
      </c>
    </row>
    <row r="65" spans="1:17" x14ac:dyDescent="0.25">
      <c r="A65" s="585"/>
      <c r="B65" s="483"/>
      <c r="D65" s="2"/>
      <c r="E65" s="2"/>
      <c r="F65" s="2"/>
      <c r="G65" s="2"/>
      <c r="H65" s="213" t="s">
        <v>53</v>
      </c>
      <c r="I65" s="212" t="s">
        <v>54</v>
      </c>
      <c r="J65" s="213" t="s">
        <v>53</v>
      </c>
      <c r="K65" s="212" t="s">
        <v>54</v>
      </c>
      <c r="L65" s="213" t="s">
        <v>53</v>
      </c>
      <c r="M65" s="212" t="s">
        <v>54</v>
      </c>
      <c r="O65" s="206" t="s">
        <v>252</v>
      </c>
    </row>
    <row r="66" spans="1:17" x14ac:dyDescent="0.25">
      <c r="A66" s="585"/>
      <c r="B66" s="483"/>
      <c r="D66" s="167" t="s">
        <v>251</v>
      </c>
      <c r="E66" s="150"/>
      <c r="F66" s="150"/>
      <c r="G66" s="150"/>
      <c r="H66" s="211">
        <v>0</v>
      </c>
      <c r="I66" s="210">
        <v>0</v>
      </c>
      <c r="J66" s="210">
        <v>0</v>
      </c>
      <c r="K66" s="210">
        <v>0</v>
      </c>
      <c r="L66" s="210">
        <v>0</v>
      </c>
      <c r="M66" s="210">
        <v>0</v>
      </c>
      <c r="O66" s="206" t="s">
        <v>250</v>
      </c>
    </row>
    <row r="67" spans="1:17" x14ac:dyDescent="0.25">
      <c r="A67" s="585"/>
      <c r="B67" s="483"/>
      <c r="D67" s="167"/>
      <c r="J67" s="85"/>
      <c r="K67" s="150"/>
      <c r="L67" s="150"/>
      <c r="N67" s="150"/>
      <c r="O67" s="206"/>
    </row>
    <row r="68" spans="1:17" x14ac:dyDescent="0.25">
      <c r="A68" s="585"/>
      <c r="B68" s="483"/>
      <c r="D68" s="167"/>
      <c r="J68" s="209"/>
      <c r="K68" s="150"/>
      <c r="L68" s="208"/>
      <c r="N68" s="150"/>
      <c r="Q68" s="206"/>
    </row>
    <row r="69" spans="1:17" x14ac:dyDescent="0.25">
      <c r="A69" s="585"/>
      <c r="B69" s="483"/>
      <c r="D69" s="167"/>
      <c r="J69" s="85"/>
      <c r="K69" s="208"/>
      <c r="L69" s="208"/>
      <c r="N69" s="150"/>
      <c r="Q69" s="206"/>
    </row>
    <row r="70" spans="1:17" x14ac:dyDescent="0.25">
      <c r="A70" s="585"/>
      <c r="B70" s="483"/>
      <c r="D70" s="75" t="s">
        <v>249</v>
      </c>
      <c r="N70" s="150"/>
      <c r="O70" s="206" t="s">
        <v>248</v>
      </c>
      <c r="Q70" s="206"/>
    </row>
    <row r="71" spans="1:17" x14ac:dyDescent="0.25">
      <c r="A71" s="585"/>
      <c r="B71" s="483"/>
      <c r="H71" s="33"/>
      <c r="I71" s="207">
        <v>2</v>
      </c>
      <c r="J71" s="33"/>
      <c r="K71" s="207">
        <v>4</v>
      </c>
      <c r="L71" s="33"/>
      <c r="M71" s="207">
        <v>6</v>
      </c>
      <c r="O71" s="206" t="s">
        <v>247</v>
      </c>
    </row>
    <row r="72" spans="1:17" ht="26.25" customHeight="1" x14ac:dyDescent="0.25">
      <c r="A72" s="585"/>
      <c r="B72" s="483"/>
      <c r="H72" s="620" t="s">
        <v>246</v>
      </c>
      <c r="I72" s="621"/>
      <c r="J72" s="622" t="s">
        <v>245</v>
      </c>
      <c r="K72" s="623"/>
      <c r="L72" s="620" t="s">
        <v>244</v>
      </c>
      <c r="M72" s="621"/>
      <c r="O72" s="206" t="s">
        <v>243</v>
      </c>
    </row>
    <row r="73" spans="1:17" ht="15" customHeight="1" x14ac:dyDescent="0.25">
      <c r="A73" s="585"/>
      <c r="B73" s="483"/>
      <c r="D73" s="203"/>
      <c r="E73" s="203"/>
      <c r="F73" s="203"/>
      <c r="H73" s="205" t="s">
        <v>177</v>
      </c>
      <c r="I73" s="204" t="s">
        <v>54</v>
      </c>
      <c r="J73" s="205" t="s">
        <v>177</v>
      </c>
      <c r="K73" s="204" t="s">
        <v>54</v>
      </c>
      <c r="L73" s="205" t="s">
        <v>177</v>
      </c>
      <c r="M73" s="204" t="s">
        <v>54</v>
      </c>
    </row>
    <row r="74" spans="1:17" x14ac:dyDescent="0.25">
      <c r="A74" s="585"/>
      <c r="B74" s="483"/>
      <c r="D74" s="203"/>
      <c r="E74" t="s">
        <v>242</v>
      </c>
      <c r="F74" s="203"/>
      <c r="H74" s="202">
        <v>0</v>
      </c>
      <c r="I74" s="202">
        <v>0</v>
      </c>
      <c r="J74" s="202">
        <v>0</v>
      </c>
      <c r="K74" s="201">
        <v>0</v>
      </c>
      <c r="L74" s="201">
        <v>0</v>
      </c>
      <c r="M74" s="201">
        <v>0</v>
      </c>
      <c r="O74" s="200"/>
    </row>
    <row r="75" spans="1:17" x14ac:dyDescent="0.25">
      <c r="A75" s="585"/>
      <c r="B75" s="483"/>
    </row>
  </sheetData>
  <mergeCells count="26">
    <mergeCell ref="H72:I72"/>
    <mergeCell ref="J72:K72"/>
    <mergeCell ref="L72:M72"/>
    <mergeCell ref="I48:J48"/>
    <mergeCell ref="K48:L48"/>
    <mergeCell ref="H56:I56"/>
    <mergeCell ref="J56:K56"/>
    <mergeCell ref="H64:I64"/>
    <mergeCell ref="J64:K64"/>
    <mergeCell ref="L64:M64"/>
    <mergeCell ref="G31:H31"/>
    <mergeCell ref="I31:J31"/>
    <mergeCell ref="K31:L31"/>
    <mergeCell ref="M31:N31"/>
    <mergeCell ref="C45:L45"/>
    <mergeCell ref="M45:V45"/>
    <mergeCell ref="B5:O5"/>
    <mergeCell ref="G8:I8"/>
    <mergeCell ref="D10:F10"/>
    <mergeCell ref="G10:J10"/>
    <mergeCell ref="A13:A75"/>
    <mergeCell ref="B13:B75"/>
    <mergeCell ref="C13:N13"/>
    <mergeCell ref="G25:H25"/>
    <mergeCell ref="I25:J25"/>
    <mergeCell ref="K25:L25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112"/>
  <sheetViews>
    <sheetView workbookViewId="0">
      <selection activeCell="G8" sqref="G8:I8"/>
    </sheetView>
  </sheetViews>
  <sheetFormatPr baseColWidth="10" defaultRowHeight="15" x14ac:dyDescent="0.25"/>
  <cols>
    <col min="1" max="2" width="3.7109375" customWidth="1"/>
    <col min="8" max="8" width="15.42578125" customWidth="1"/>
  </cols>
  <sheetData>
    <row r="5" spans="1:19" ht="21" x14ac:dyDescent="0.35">
      <c r="B5" s="559" t="s">
        <v>196</v>
      </c>
      <c r="C5" s="559"/>
      <c r="D5" s="559"/>
      <c r="E5" s="559"/>
      <c r="F5" s="559"/>
      <c r="G5" s="559"/>
      <c r="H5" s="559"/>
      <c r="I5" s="559"/>
      <c r="J5" s="559"/>
      <c r="K5" s="559"/>
      <c r="L5" s="559"/>
      <c r="M5" s="559"/>
      <c r="N5" s="559"/>
      <c r="O5" s="559"/>
    </row>
    <row r="6" spans="1:19" ht="21" x14ac:dyDescent="0.35"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8"/>
      <c r="O6" s="198"/>
    </row>
    <row r="7" spans="1:19" ht="21" x14ac:dyDescent="0.35">
      <c r="B7" s="198"/>
      <c r="C7" s="198"/>
      <c r="D7" s="198"/>
      <c r="E7" s="198"/>
      <c r="F7" s="198"/>
      <c r="G7" s="198"/>
      <c r="H7" s="198"/>
      <c r="I7" s="198"/>
      <c r="J7" s="198"/>
      <c r="K7" s="198"/>
      <c r="L7" s="198"/>
      <c r="M7" s="198"/>
      <c r="N7" s="198"/>
      <c r="O7" s="198"/>
    </row>
    <row r="8" spans="1:19" ht="21.75" thickBot="1" x14ac:dyDescent="0.4">
      <c r="B8" s="198"/>
      <c r="C8" s="198"/>
      <c r="D8" s="3" t="s">
        <v>3</v>
      </c>
      <c r="E8" s="4"/>
      <c r="F8" s="4"/>
      <c r="G8" s="524" t="s">
        <v>813</v>
      </c>
      <c r="H8" s="524"/>
      <c r="I8" s="524"/>
      <c r="J8" s="198"/>
      <c r="K8" s="198"/>
      <c r="L8" s="198"/>
      <c r="M8" s="198"/>
      <c r="N8" s="198"/>
      <c r="O8" s="198"/>
    </row>
    <row r="9" spans="1:19" ht="21" x14ac:dyDescent="0.35">
      <c r="B9" s="198"/>
      <c r="C9" s="198"/>
      <c r="D9" s="5"/>
      <c r="E9" s="4"/>
      <c r="F9" s="4"/>
      <c r="G9" s="4"/>
      <c r="H9" s="6"/>
      <c r="I9" s="6"/>
      <c r="J9" s="198"/>
      <c r="K9" s="198"/>
      <c r="L9" s="198"/>
      <c r="M9" s="198"/>
      <c r="N9" s="198"/>
      <c r="O9" s="198"/>
    </row>
    <row r="10" spans="1:19" ht="21.75" thickBot="1" x14ac:dyDescent="0.4">
      <c r="B10" s="198"/>
      <c r="C10" s="198"/>
      <c r="D10" s="525" t="s">
        <v>4</v>
      </c>
      <c r="E10" s="525"/>
      <c r="F10" s="525"/>
      <c r="G10" s="526" t="s">
        <v>814</v>
      </c>
      <c r="H10" s="526"/>
      <c r="I10" s="526"/>
      <c r="J10" s="526"/>
      <c r="K10" s="198"/>
      <c r="L10" s="198"/>
      <c r="M10" s="198"/>
      <c r="N10" s="198"/>
      <c r="O10" s="198"/>
    </row>
    <row r="11" spans="1:19" ht="21" x14ac:dyDescent="0.35">
      <c r="B11" s="198"/>
      <c r="C11" s="198"/>
      <c r="D11" s="198"/>
      <c r="E11" s="198"/>
      <c r="F11" s="198"/>
      <c r="G11" s="198"/>
      <c r="H11" s="198"/>
      <c r="I11" s="198"/>
      <c r="J11" s="198"/>
      <c r="K11" s="198"/>
      <c r="L11" s="198"/>
      <c r="M11" s="198"/>
      <c r="N11" s="198"/>
      <c r="O11" s="198"/>
    </row>
    <row r="14" spans="1:19" ht="30.75" customHeight="1" x14ac:dyDescent="0.25">
      <c r="A14" s="522" t="s">
        <v>339</v>
      </c>
      <c r="B14" s="523" t="s">
        <v>2</v>
      </c>
      <c r="D14" s="597" t="s">
        <v>338</v>
      </c>
      <c r="E14" s="597"/>
      <c r="F14" s="597"/>
      <c r="G14" s="597"/>
      <c r="H14" s="597"/>
      <c r="I14" s="597"/>
      <c r="J14" s="597"/>
      <c r="K14" s="597"/>
      <c r="L14" s="597"/>
      <c r="M14" s="597"/>
      <c r="N14" s="597"/>
      <c r="O14" s="597"/>
      <c r="P14" s="2"/>
    </row>
    <row r="15" spans="1:19" ht="15" customHeight="1" x14ac:dyDescent="0.25">
      <c r="A15" s="522"/>
      <c r="B15" s="523"/>
      <c r="C15" s="82"/>
      <c r="D15" s="632" t="s">
        <v>337</v>
      </c>
      <c r="E15" s="632"/>
      <c r="F15" s="632"/>
      <c r="G15" s="632"/>
      <c r="H15" s="632"/>
      <c r="I15" s="632"/>
      <c r="J15" s="632"/>
      <c r="K15" s="632"/>
      <c r="L15" s="632"/>
      <c r="M15" s="632"/>
      <c r="N15" s="632"/>
      <c r="O15" s="632"/>
      <c r="P15" s="191"/>
      <c r="Q15" s="82"/>
      <c r="R15" s="82"/>
      <c r="S15" s="82"/>
    </row>
    <row r="16" spans="1:19" x14ac:dyDescent="0.25">
      <c r="A16" s="585"/>
      <c r="B16" s="523"/>
      <c r="D16" s="188" t="s">
        <v>336</v>
      </c>
      <c r="E16" s="168"/>
      <c r="F16" s="150"/>
      <c r="G16" s="150"/>
      <c r="H16" s="233"/>
      <c r="I16" s="233"/>
      <c r="J16" s="222"/>
      <c r="K16" s="222"/>
      <c r="L16" s="150"/>
      <c r="M16" s="150"/>
      <c r="N16" s="192"/>
      <c r="O16" s="192"/>
      <c r="P16" s="191"/>
      <c r="Q16" s="191"/>
      <c r="R16" s="191"/>
      <c r="S16" s="82"/>
    </row>
    <row r="17" spans="1:19" x14ac:dyDescent="0.25">
      <c r="A17" s="585"/>
      <c r="B17" s="523"/>
      <c r="E17" s="168"/>
      <c r="F17" s="150"/>
      <c r="G17" s="150"/>
      <c r="H17" s="244" t="s">
        <v>335</v>
      </c>
      <c r="M17" s="150"/>
      <c r="N17" s="150"/>
      <c r="O17" s="176"/>
    </row>
    <row r="18" spans="1:19" x14ac:dyDescent="0.25">
      <c r="A18" s="585"/>
      <c r="B18" s="523"/>
      <c r="E18" s="167"/>
      <c r="F18" s="150" t="s">
        <v>334</v>
      </c>
      <c r="G18" s="150"/>
      <c r="H18" s="125">
        <v>0</v>
      </c>
      <c r="M18" s="150"/>
      <c r="N18" s="150"/>
      <c r="O18" s="176"/>
    </row>
    <row r="19" spans="1:19" x14ac:dyDescent="0.25">
      <c r="A19" s="585"/>
      <c r="B19" s="523"/>
      <c r="E19" s="167"/>
      <c r="F19" s="150" t="s">
        <v>333</v>
      </c>
      <c r="G19" s="150"/>
      <c r="H19" s="125">
        <v>0</v>
      </c>
      <c r="M19" s="150"/>
      <c r="N19" s="150"/>
      <c r="O19" s="176"/>
    </row>
    <row r="20" spans="1:19" x14ac:dyDescent="0.25">
      <c r="A20" s="585"/>
      <c r="B20" s="523"/>
      <c r="E20" s="167"/>
      <c r="F20" s="150" t="s">
        <v>332</v>
      </c>
      <c r="G20" s="150"/>
      <c r="H20" s="149">
        <v>0</v>
      </c>
      <c r="M20" s="150"/>
      <c r="N20" s="150"/>
      <c r="O20" s="2"/>
      <c r="P20" s="2"/>
      <c r="Q20" s="2"/>
    </row>
    <row r="21" spans="1:19" x14ac:dyDescent="0.25">
      <c r="A21" s="585"/>
      <c r="B21" s="523"/>
      <c r="E21" s="167"/>
      <c r="F21" s="150"/>
      <c r="G21" s="150"/>
      <c r="H21" s="244" t="s">
        <v>146</v>
      </c>
      <c r="M21" s="150"/>
      <c r="N21" s="150"/>
      <c r="O21" s="2"/>
      <c r="P21" s="2"/>
      <c r="Q21" s="2"/>
    </row>
    <row r="22" spans="1:19" x14ac:dyDescent="0.25">
      <c r="A22" s="585"/>
      <c r="B22" s="523"/>
      <c r="E22" s="167"/>
      <c r="F22" s="150"/>
      <c r="G22" s="150"/>
      <c r="H22" s="149">
        <f>H20</f>
        <v>0</v>
      </c>
      <c r="M22" s="150"/>
      <c r="N22" s="150"/>
      <c r="O22" s="2"/>
      <c r="P22" s="2"/>
      <c r="Q22" s="2"/>
    </row>
    <row r="23" spans="1:19" x14ac:dyDescent="0.25">
      <c r="A23" s="585"/>
      <c r="B23" s="523"/>
      <c r="E23" s="167"/>
      <c r="F23" s="150"/>
      <c r="G23" s="150"/>
      <c r="H23" s="150"/>
      <c r="I23" s="150"/>
      <c r="J23" s="150"/>
      <c r="K23" s="150"/>
      <c r="N23" s="192"/>
      <c r="O23" s="192"/>
      <c r="P23" s="191"/>
      <c r="Q23" s="191"/>
      <c r="R23" s="191"/>
      <c r="S23" s="82"/>
    </row>
    <row r="24" spans="1:19" x14ac:dyDescent="0.25">
      <c r="A24" s="585"/>
      <c r="B24" s="523"/>
      <c r="C24" s="82"/>
      <c r="D24" s="253" t="s">
        <v>331</v>
      </c>
      <c r="E24" s="190"/>
      <c r="F24" s="192"/>
      <c r="G24" s="192"/>
      <c r="H24" s="233"/>
      <c r="I24" s="233"/>
      <c r="J24" s="150"/>
      <c r="K24" s="150"/>
      <c r="L24" s="192"/>
      <c r="M24" s="192"/>
      <c r="N24" s="192"/>
      <c r="O24" s="192"/>
      <c r="P24" s="191"/>
      <c r="Q24" s="191"/>
      <c r="R24" s="191"/>
      <c r="S24" s="82"/>
    </row>
    <row r="25" spans="1:19" x14ac:dyDescent="0.25">
      <c r="A25" s="585"/>
      <c r="B25" s="523"/>
      <c r="C25" s="82"/>
      <c r="D25" s="253"/>
      <c r="E25" s="190"/>
      <c r="F25" s="192"/>
      <c r="G25" s="192"/>
      <c r="H25" s="233"/>
      <c r="I25" s="233"/>
      <c r="J25" s="150"/>
      <c r="K25" s="150"/>
      <c r="L25" s="192"/>
      <c r="M25" s="192"/>
      <c r="N25" s="192"/>
      <c r="O25" s="192"/>
      <c r="P25" s="191"/>
      <c r="Q25" s="191"/>
      <c r="R25" s="191"/>
      <c r="S25" s="82"/>
    </row>
    <row r="26" spans="1:19" ht="24.75" customHeight="1" x14ac:dyDescent="0.25">
      <c r="A26" s="585"/>
      <c r="B26" s="523"/>
      <c r="C26" s="82"/>
      <c r="D26" s="252"/>
      <c r="E26" s="252"/>
      <c r="F26" s="192"/>
      <c r="G26" s="192"/>
      <c r="H26" s="251" t="s">
        <v>330</v>
      </c>
      <c r="I26" s="250" t="s">
        <v>329</v>
      </c>
      <c r="J26" s="250" t="s">
        <v>328</v>
      </c>
      <c r="K26" s="250" t="s">
        <v>327</v>
      </c>
      <c r="L26" s="250" t="s">
        <v>326</v>
      </c>
    </row>
    <row r="27" spans="1:19" x14ac:dyDescent="0.25">
      <c r="A27" s="585"/>
      <c r="B27" s="523"/>
      <c r="E27" s="168"/>
      <c r="F27" s="150"/>
      <c r="G27" s="150"/>
      <c r="H27" s="249" t="s">
        <v>325</v>
      </c>
      <c r="I27" s="249" t="s">
        <v>325</v>
      </c>
      <c r="J27" s="249" t="s">
        <v>325</v>
      </c>
      <c r="K27" s="249" t="s">
        <v>325</v>
      </c>
      <c r="L27" s="249" t="s">
        <v>325</v>
      </c>
    </row>
    <row r="28" spans="1:19" x14ac:dyDescent="0.25">
      <c r="A28" s="585"/>
      <c r="B28" s="523"/>
      <c r="E28" s="167"/>
      <c r="F28" s="150" t="s">
        <v>324</v>
      </c>
      <c r="G28" s="150"/>
      <c r="H28" s="125">
        <v>0</v>
      </c>
      <c r="I28" s="125">
        <v>0</v>
      </c>
      <c r="J28" s="125">
        <v>0</v>
      </c>
      <c r="K28" s="125">
        <v>0</v>
      </c>
      <c r="L28" s="125">
        <v>0</v>
      </c>
    </row>
    <row r="29" spans="1:19" x14ac:dyDescent="0.25">
      <c r="A29" s="585"/>
      <c r="B29" s="523"/>
      <c r="E29" s="167"/>
      <c r="F29" s="150" t="s">
        <v>324</v>
      </c>
      <c r="G29" s="150"/>
      <c r="H29" s="125">
        <v>0</v>
      </c>
      <c r="I29" s="125">
        <v>0</v>
      </c>
      <c r="J29" s="248">
        <v>0</v>
      </c>
      <c r="K29" s="247">
        <v>0</v>
      </c>
      <c r="L29" s="246">
        <v>0</v>
      </c>
      <c r="M29" s="191"/>
      <c r="N29" s="82"/>
    </row>
    <row r="30" spans="1:19" x14ac:dyDescent="0.25">
      <c r="A30" s="585"/>
      <c r="B30" s="523"/>
      <c r="E30" s="167"/>
      <c r="F30" s="150" t="s">
        <v>324</v>
      </c>
      <c r="G30" s="150"/>
      <c r="H30" s="125">
        <v>0</v>
      </c>
      <c r="I30" s="246">
        <v>0</v>
      </c>
      <c r="J30" s="248">
        <v>0</v>
      </c>
      <c r="K30" s="247">
        <v>0</v>
      </c>
      <c r="L30" s="246">
        <v>0</v>
      </c>
      <c r="M30" s="191"/>
      <c r="N30" s="82"/>
    </row>
    <row r="31" spans="1:19" x14ac:dyDescent="0.25">
      <c r="A31" s="585"/>
      <c r="B31" s="523"/>
      <c r="E31" s="167"/>
      <c r="F31" s="150"/>
      <c r="G31" s="150"/>
      <c r="H31" s="238" t="s">
        <v>146</v>
      </c>
      <c r="I31" s="238" t="s">
        <v>146</v>
      </c>
      <c r="J31" s="238" t="s">
        <v>146</v>
      </c>
      <c r="K31" s="238" t="s">
        <v>146</v>
      </c>
      <c r="L31" s="238" t="s">
        <v>146</v>
      </c>
    </row>
    <row r="32" spans="1:19" x14ac:dyDescent="0.25">
      <c r="A32" s="585"/>
      <c r="B32" s="197"/>
      <c r="E32" s="167"/>
      <c r="F32" s="150"/>
      <c r="G32" s="150"/>
      <c r="H32" s="149">
        <f>H30</f>
        <v>0</v>
      </c>
      <c r="I32" s="149">
        <f>I29</f>
        <v>0</v>
      </c>
      <c r="J32" s="149">
        <f>J28</f>
        <v>0</v>
      </c>
      <c r="K32" s="149">
        <f>K28</f>
        <v>0</v>
      </c>
      <c r="L32" s="149">
        <f>L28</f>
        <v>0</v>
      </c>
    </row>
    <row r="33" spans="1:18" x14ac:dyDescent="0.25">
      <c r="A33" s="585"/>
      <c r="B33" s="197"/>
      <c r="E33" s="167"/>
      <c r="F33" s="150"/>
      <c r="G33" s="150"/>
      <c r="H33" s="150"/>
      <c r="I33" s="150"/>
      <c r="J33" s="150"/>
      <c r="K33" s="150"/>
      <c r="N33" s="150"/>
      <c r="O33" s="150"/>
      <c r="P33" s="176"/>
    </row>
    <row r="34" spans="1:18" x14ac:dyDescent="0.25">
      <c r="A34" s="585"/>
      <c r="B34" s="187"/>
      <c r="E34" s="167"/>
      <c r="F34" s="150"/>
      <c r="G34" s="150"/>
      <c r="H34" s="150"/>
      <c r="I34" s="150"/>
      <c r="J34" s="150"/>
      <c r="K34" s="150"/>
      <c r="N34" s="150"/>
      <c r="O34" s="150"/>
      <c r="P34" s="176"/>
    </row>
    <row r="35" spans="1:18" ht="34.5" customHeight="1" x14ac:dyDescent="0.25">
      <c r="A35" s="585"/>
      <c r="B35" s="483" t="s">
        <v>175</v>
      </c>
      <c r="D35" s="597" t="s">
        <v>323</v>
      </c>
      <c r="E35" s="597"/>
      <c r="F35" s="597"/>
      <c r="G35" s="597"/>
      <c r="H35" s="597"/>
      <c r="I35" s="597"/>
      <c r="J35" s="597"/>
      <c r="K35" s="597"/>
      <c r="L35" s="597"/>
      <c r="M35" s="597"/>
      <c r="N35" s="597"/>
      <c r="O35" s="597"/>
      <c r="P35" s="2"/>
      <c r="Q35" s="2"/>
      <c r="R35" s="2"/>
    </row>
    <row r="36" spans="1:18" ht="19.5" customHeight="1" x14ac:dyDescent="0.25">
      <c r="A36" s="585"/>
      <c r="B36" s="48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27.75" customHeight="1" x14ac:dyDescent="0.3">
      <c r="A37" s="585"/>
      <c r="B37" s="483"/>
      <c r="D37" s="633"/>
      <c r="E37" s="633"/>
      <c r="F37" s="150"/>
      <c r="G37" s="150"/>
      <c r="H37" s="634" t="s">
        <v>322</v>
      </c>
      <c r="I37" s="635"/>
      <c r="J37" s="634" t="s">
        <v>321</v>
      </c>
      <c r="K37" s="635"/>
      <c r="L37" s="634" t="s">
        <v>320</v>
      </c>
      <c r="M37" s="635"/>
    </row>
    <row r="38" spans="1:18" x14ac:dyDescent="0.25">
      <c r="A38" s="585"/>
      <c r="B38" s="483"/>
      <c r="C38" s="82"/>
      <c r="D38" s="190" t="s">
        <v>319</v>
      </c>
      <c r="E38" s="190"/>
      <c r="F38" s="190"/>
      <c r="G38" s="192"/>
      <c r="H38" s="636"/>
      <c r="I38" s="637"/>
      <c r="J38" s="636"/>
      <c r="K38" s="637"/>
      <c r="L38" s="636"/>
      <c r="M38" s="637"/>
      <c r="Q38" s="82"/>
      <c r="R38" s="82"/>
    </row>
    <row r="39" spans="1:18" x14ac:dyDescent="0.25">
      <c r="A39" s="585"/>
      <c r="B39" s="483"/>
      <c r="E39" s="168"/>
      <c r="F39" s="150"/>
      <c r="G39" s="150"/>
      <c r="H39" s="238" t="s">
        <v>197</v>
      </c>
      <c r="I39" s="238" t="s">
        <v>54</v>
      </c>
      <c r="J39" s="238" t="s">
        <v>197</v>
      </c>
      <c r="K39" s="238" t="s">
        <v>54</v>
      </c>
      <c r="L39" s="238" t="s">
        <v>197</v>
      </c>
      <c r="M39" s="238" t="s">
        <v>54</v>
      </c>
    </row>
    <row r="40" spans="1:18" x14ac:dyDescent="0.25">
      <c r="A40" s="585"/>
      <c r="B40" s="483"/>
      <c r="E40" s="167"/>
      <c r="F40" s="150" t="s">
        <v>197</v>
      </c>
      <c r="G40" s="150"/>
      <c r="H40" s="125">
        <v>0</v>
      </c>
      <c r="I40" s="125">
        <v>0</v>
      </c>
      <c r="J40" s="125">
        <v>0</v>
      </c>
      <c r="K40" s="125">
        <v>0</v>
      </c>
      <c r="L40" s="125">
        <v>0</v>
      </c>
      <c r="M40" s="125">
        <v>0</v>
      </c>
    </row>
    <row r="41" spans="1:18" x14ac:dyDescent="0.25">
      <c r="A41" s="585"/>
      <c r="B41" s="483"/>
      <c r="E41" s="167"/>
      <c r="F41" s="150"/>
      <c r="G41" s="150"/>
      <c r="H41" s="238" t="s">
        <v>146</v>
      </c>
      <c r="I41" s="238" t="s">
        <v>54</v>
      </c>
      <c r="J41" s="238" t="s">
        <v>146</v>
      </c>
      <c r="K41" s="238" t="s">
        <v>54</v>
      </c>
      <c r="L41" s="238" t="s">
        <v>146</v>
      </c>
      <c r="M41" s="238" t="s">
        <v>54</v>
      </c>
    </row>
    <row r="42" spans="1:18" x14ac:dyDescent="0.25">
      <c r="A42" s="585"/>
      <c r="B42" s="483"/>
      <c r="E42" s="167"/>
      <c r="F42" s="150"/>
      <c r="G42" s="150"/>
      <c r="H42" s="149">
        <f t="shared" ref="H42:M42" si="0">H40</f>
        <v>0</v>
      </c>
      <c r="I42" s="149">
        <f t="shared" si="0"/>
        <v>0</v>
      </c>
      <c r="J42" s="149">
        <f t="shared" si="0"/>
        <v>0</v>
      </c>
      <c r="K42" s="149">
        <f t="shared" si="0"/>
        <v>0</v>
      </c>
      <c r="L42" s="149">
        <f t="shared" si="0"/>
        <v>0</v>
      </c>
      <c r="M42" s="149">
        <f t="shared" si="0"/>
        <v>0</v>
      </c>
    </row>
    <row r="43" spans="1:18" x14ac:dyDescent="0.25">
      <c r="A43" s="585"/>
      <c r="B43" s="483"/>
      <c r="E43" s="167"/>
      <c r="F43" s="150"/>
      <c r="G43" s="150"/>
      <c r="H43" s="150"/>
      <c r="I43" s="150"/>
      <c r="J43" s="150"/>
      <c r="K43" s="150"/>
      <c r="N43" s="150"/>
      <c r="O43" s="150"/>
      <c r="P43" s="176"/>
    </row>
    <row r="44" spans="1:18" x14ac:dyDescent="0.25">
      <c r="A44" s="585"/>
      <c r="B44" s="483"/>
      <c r="E44" s="167"/>
      <c r="F44" s="150"/>
      <c r="G44" s="150"/>
      <c r="H44" s="150"/>
      <c r="I44" s="150"/>
      <c r="J44" s="150"/>
      <c r="K44" s="150"/>
      <c r="N44" s="150"/>
      <c r="O44" s="150"/>
      <c r="P44" s="176"/>
    </row>
    <row r="45" spans="1:18" ht="15" customHeight="1" x14ac:dyDescent="0.25">
      <c r="A45" s="585"/>
      <c r="B45" s="483"/>
      <c r="D45" s="572" t="s">
        <v>318</v>
      </c>
      <c r="E45" s="572"/>
      <c r="F45" s="572"/>
      <c r="G45" s="572"/>
      <c r="H45" s="572"/>
      <c r="I45" s="572"/>
      <c r="J45" s="572"/>
      <c r="K45" s="572"/>
      <c r="L45" s="572"/>
      <c r="M45" s="572"/>
      <c r="N45" s="572"/>
      <c r="O45" s="572"/>
      <c r="P45" s="176"/>
    </row>
    <row r="46" spans="1:18" x14ac:dyDescent="0.25">
      <c r="A46" s="585"/>
      <c r="B46" s="483"/>
      <c r="D46" s="190" t="s">
        <v>317</v>
      </c>
      <c r="E46" s="190"/>
      <c r="F46" s="190"/>
      <c r="G46" s="150"/>
      <c r="H46" s="233"/>
      <c r="I46" s="233"/>
      <c r="J46" s="150"/>
      <c r="K46" s="150"/>
      <c r="N46" s="150"/>
      <c r="O46" s="150"/>
      <c r="P46" s="176"/>
    </row>
    <row r="47" spans="1:18" x14ac:dyDescent="0.25">
      <c r="A47" s="585"/>
      <c r="B47" s="483"/>
      <c r="D47" s="190"/>
      <c r="E47" s="190"/>
      <c r="F47" s="190"/>
      <c r="G47" s="150"/>
      <c r="H47" s="233"/>
      <c r="I47" s="233"/>
      <c r="J47" s="222"/>
      <c r="K47" s="222"/>
      <c r="N47" s="199"/>
      <c r="O47" s="199"/>
      <c r="P47" s="2"/>
      <c r="Q47" s="2"/>
      <c r="R47" s="2"/>
    </row>
    <row r="48" spans="1:18" x14ac:dyDescent="0.25">
      <c r="A48" s="585"/>
      <c r="B48" s="483"/>
      <c r="E48" s="168"/>
      <c r="F48" s="150" t="s">
        <v>197</v>
      </c>
      <c r="G48" s="150"/>
      <c r="H48" s="244" t="s">
        <v>197</v>
      </c>
      <c r="I48" s="244" t="s">
        <v>54</v>
      </c>
      <c r="L48" s="150"/>
      <c r="M48" s="150"/>
      <c r="N48" s="176"/>
    </row>
    <row r="49" spans="1:16" x14ac:dyDescent="0.25">
      <c r="A49" s="585"/>
      <c r="B49" s="483"/>
      <c r="E49" s="167"/>
      <c r="F49" s="150"/>
      <c r="G49" s="150"/>
      <c r="H49" s="125">
        <v>0</v>
      </c>
      <c r="I49" s="125">
        <v>0</v>
      </c>
      <c r="L49" s="150"/>
      <c r="M49" s="150"/>
      <c r="N49" s="176"/>
    </row>
    <row r="50" spans="1:16" x14ac:dyDescent="0.25">
      <c r="A50" s="585"/>
      <c r="B50" s="483"/>
      <c r="E50" s="167"/>
      <c r="F50" s="150"/>
      <c r="G50" s="150"/>
      <c r="H50" s="244" t="s">
        <v>146</v>
      </c>
      <c r="I50" s="244" t="s">
        <v>54</v>
      </c>
      <c r="L50" s="150"/>
      <c r="M50" s="150"/>
      <c r="N50" s="176"/>
    </row>
    <row r="51" spans="1:16" x14ac:dyDescent="0.25">
      <c r="A51" s="585"/>
      <c r="B51" s="483"/>
      <c r="E51" s="167"/>
      <c r="F51" s="150"/>
      <c r="G51" s="150"/>
      <c r="H51" s="149">
        <f>H49</f>
        <v>0</v>
      </c>
      <c r="I51" s="149">
        <f>I49</f>
        <v>0</v>
      </c>
      <c r="L51" s="150"/>
      <c r="M51" s="150"/>
      <c r="N51" s="176"/>
    </row>
    <row r="52" spans="1:16" x14ac:dyDescent="0.25">
      <c r="A52" s="585"/>
      <c r="B52" s="483"/>
      <c r="E52" s="167"/>
      <c r="F52" s="150"/>
      <c r="G52" s="150"/>
      <c r="H52" s="150"/>
      <c r="I52" s="150"/>
      <c r="J52" s="150"/>
      <c r="K52" s="150"/>
      <c r="N52" s="150"/>
      <c r="O52" s="150"/>
      <c r="P52" s="176"/>
    </row>
    <row r="53" spans="1:16" x14ac:dyDescent="0.25">
      <c r="A53" s="585"/>
      <c r="B53" s="483"/>
      <c r="E53" s="167"/>
      <c r="F53" s="150" t="s">
        <v>316</v>
      </c>
      <c r="G53" s="150"/>
      <c r="H53" s="233"/>
      <c r="I53" s="233"/>
      <c r="J53" s="229"/>
      <c r="K53" s="229"/>
      <c r="N53" s="150"/>
      <c r="O53" s="150"/>
      <c r="P53" s="176"/>
    </row>
    <row r="54" spans="1:16" x14ac:dyDescent="0.25">
      <c r="A54" s="585"/>
      <c r="B54" s="483"/>
      <c r="E54" s="168"/>
      <c r="F54" s="150"/>
      <c r="G54" s="150"/>
      <c r="H54" s="244" t="s">
        <v>197</v>
      </c>
      <c r="I54" s="244" t="s">
        <v>54</v>
      </c>
      <c r="L54" s="150"/>
      <c r="M54" s="150"/>
      <c r="N54" s="176"/>
    </row>
    <row r="55" spans="1:16" x14ac:dyDescent="0.25">
      <c r="A55" s="585"/>
      <c r="B55" s="483"/>
      <c r="E55" s="167"/>
      <c r="F55" s="150"/>
      <c r="G55" s="150"/>
      <c r="H55" s="125">
        <v>0</v>
      </c>
      <c r="I55" s="125">
        <v>0</v>
      </c>
      <c r="L55" s="150"/>
      <c r="M55" s="150"/>
      <c r="N55" s="176"/>
    </row>
    <row r="56" spans="1:16" x14ac:dyDescent="0.25">
      <c r="A56" s="585"/>
      <c r="B56" s="483"/>
      <c r="E56" s="167"/>
      <c r="F56" s="150"/>
      <c r="G56" s="150"/>
      <c r="H56" s="244" t="s">
        <v>146</v>
      </c>
      <c r="I56" s="244" t="s">
        <v>54</v>
      </c>
      <c r="L56" s="150"/>
      <c r="M56" s="150"/>
      <c r="N56" s="176"/>
    </row>
    <row r="57" spans="1:16" x14ac:dyDescent="0.25">
      <c r="A57" s="585"/>
      <c r="B57" s="483"/>
      <c r="E57" s="167"/>
      <c r="F57" s="150"/>
      <c r="G57" s="150"/>
      <c r="H57" s="149">
        <f>H55</f>
        <v>0</v>
      </c>
      <c r="I57" s="149">
        <f>I55</f>
        <v>0</v>
      </c>
      <c r="L57" s="150"/>
      <c r="M57" s="150"/>
      <c r="N57" s="176"/>
    </row>
    <row r="58" spans="1:16" x14ac:dyDescent="0.25">
      <c r="A58" s="585"/>
      <c r="B58" s="483"/>
      <c r="E58" s="167"/>
      <c r="F58" s="150"/>
      <c r="G58" s="150"/>
      <c r="H58" s="150"/>
      <c r="I58" s="150"/>
      <c r="J58" s="150"/>
      <c r="K58" s="150"/>
      <c r="N58" s="150"/>
      <c r="O58" s="150"/>
      <c r="P58" s="176"/>
    </row>
    <row r="59" spans="1:16" x14ac:dyDescent="0.25">
      <c r="A59" s="585"/>
      <c r="B59" s="483"/>
      <c r="E59" s="167"/>
      <c r="F59" s="245" t="s">
        <v>315</v>
      </c>
      <c r="G59" s="150"/>
      <c r="H59" s="233"/>
      <c r="I59" s="233"/>
      <c r="J59" s="229"/>
      <c r="K59" s="229"/>
      <c r="N59" s="150"/>
      <c r="O59" s="150"/>
      <c r="P59" s="176"/>
    </row>
    <row r="60" spans="1:16" x14ac:dyDescent="0.25">
      <c r="A60" s="585"/>
      <c r="B60" s="483"/>
      <c r="E60" s="168"/>
      <c r="F60" s="150"/>
      <c r="G60" s="150"/>
      <c r="H60" s="244" t="s">
        <v>197</v>
      </c>
      <c r="I60" s="244" t="s">
        <v>54</v>
      </c>
      <c r="L60" s="150"/>
      <c r="M60" s="150"/>
      <c r="N60" s="176"/>
    </row>
    <row r="61" spans="1:16" x14ac:dyDescent="0.25">
      <c r="A61" s="585"/>
      <c r="B61" s="483"/>
      <c r="E61" s="167"/>
      <c r="F61" s="150" t="s">
        <v>314</v>
      </c>
      <c r="G61" s="150"/>
      <c r="H61" s="125">
        <v>0</v>
      </c>
      <c r="I61" s="125">
        <v>0</v>
      </c>
      <c r="L61" s="150"/>
      <c r="M61" s="150"/>
      <c r="N61" s="176"/>
    </row>
    <row r="62" spans="1:16" x14ac:dyDescent="0.25">
      <c r="A62" s="585"/>
      <c r="B62" s="483"/>
      <c r="E62" s="167"/>
      <c r="F62" s="150" t="s">
        <v>313</v>
      </c>
      <c r="G62" s="150"/>
      <c r="H62" s="125">
        <v>0</v>
      </c>
      <c r="I62" s="125">
        <v>0</v>
      </c>
      <c r="L62" s="150"/>
      <c r="M62" s="150"/>
      <c r="N62" s="176"/>
    </row>
    <row r="63" spans="1:16" x14ac:dyDescent="0.25">
      <c r="A63" s="585"/>
      <c r="B63" s="483"/>
      <c r="E63" s="167"/>
      <c r="F63" s="150" t="s">
        <v>312</v>
      </c>
      <c r="G63" s="150"/>
      <c r="H63" s="125">
        <v>0</v>
      </c>
      <c r="I63" s="125">
        <v>0</v>
      </c>
      <c r="L63" s="150"/>
      <c r="M63" s="150"/>
      <c r="N63" s="176"/>
    </row>
    <row r="64" spans="1:16" x14ac:dyDescent="0.25">
      <c r="A64" s="585"/>
      <c r="B64" s="483"/>
      <c r="E64" s="167"/>
      <c r="F64" s="150"/>
      <c r="G64" s="150"/>
      <c r="H64" s="244" t="s">
        <v>146</v>
      </c>
      <c r="I64" s="244" t="s">
        <v>54</v>
      </c>
      <c r="L64" s="150"/>
      <c r="M64" s="150"/>
      <c r="N64" s="176"/>
    </row>
    <row r="65" spans="1:16" x14ac:dyDescent="0.25">
      <c r="A65" s="585"/>
      <c r="B65" s="483"/>
      <c r="E65" s="167"/>
      <c r="F65" s="150"/>
      <c r="G65" s="150"/>
      <c r="H65" s="149">
        <f>H63</f>
        <v>0</v>
      </c>
      <c r="I65" s="149">
        <f>SUM(I61:I63)</f>
        <v>0</v>
      </c>
      <c r="L65" s="150"/>
      <c r="M65" s="150"/>
      <c r="N65" s="176"/>
    </row>
    <row r="66" spans="1:16" x14ac:dyDescent="0.25">
      <c r="A66" s="585"/>
      <c r="B66" s="483"/>
      <c r="E66" s="167"/>
      <c r="F66" s="150"/>
      <c r="G66" s="150"/>
      <c r="H66" s="150"/>
      <c r="I66" s="150"/>
      <c r="J66" s="150"/>
      <c r="K66" s="150"/>
      <c r="N66" s="150"/>
      <c r="O66" s="150"/>
      <c r="P66" s="176"/>
    </row>
    <row r="67" spans="1:16" x14ac:dyDescent="0.25">
      <c r="A67" s="585"/>
      <c r="B67" s="483"/>
      <c r="E67" s="167"/>
      <c r="F67" s="150"/>
      <c r="G67" s="150"/>
      <c r="H67" s="150"/>
      <c r="I67" s="150"/>
      <c r="J67" s="150"/>
      <c r="K67" s="150"/>
      <c r="N67" s="150"/>
      <c r="O67" s="150"/>
      <c r="P67" s="176"/>
    </row>
    <row r="68" spans="1:16" ht="15" customHeight="1" x14ac:dyDescent="0.25">
      <c r="A68" s="585"/>
      <c r="B68" s="483"/>
      <c r="D68" s="572" t="s">
        <v>311</v>
      </c>
      <c r="E68" s="572"/>
      <c r="F68" s="572"/>
      <c r="G68" s="572"/>
      <c r="H68" s="572"/>
      <c r="I68" s="572"/>
      <c r="J68" s="572"/>
      <c r="K68" s="572"/>
      <c r="L68" s="572"/>
      <c r="M68" s="572"/>
      <c r="N68" s="572"/>
      <c r="O68" s="572"/>
      <c r="P68" s="176"/>
    </row>
    <row r="69" spans="1:16" x14ac:dyDescent="0.25">
      <c r="A69" s="585"/>
      <c r="B69" s="483"/>
      <c r="E69" s="167"/>
      <c r="F69" s="243" t="s">
        <v>310</v>
      </c>
      <c r="G69" s="150"/>
      <c r="H69" s="150"/>
      <c r="I69" s="150"/>
      <c r="J69" s="150"/>
      <c r="K69" s="150"/>
      <c r="N69" s="150"/>
      <c r="O69" s="150"/>
      <c r="P69" s="176"/>
    </row>
    <row r="70" spans="1:16" x14ac:dyDescent="0.25">
      <c r="A70" s="585"/>
      <c r="B70" s="483"/>
      <c r="E70" s="167"/>
      <c r="F70" s="150"/>
      <c r="G70" s="150"/>
      <c r="H70" s="229"/>
      <c r="I70" s="229"/>
      <c r="L70" s="150"/>
      <c r="M70" s="150"/>
      <c r="N70" s="176"/>
    </row>
    <row r="71" spans="1:16" x14ac:dyDescent="0.25">
      <c r="A71" s="585"/>
      <c r="B71" s="483"/>
      <c r="E71" s="168"/>
      <c r="F71" s="150"/>
      <c r="G71" s="150"/>
      <c r="H71" s="244" t="s">
        <v>197</v>
      </c>
      <c r="I71" s="244" t="s">
        <v>54</v>
      </c>
      <c r="L71" s="150"/>
      <c r="M71" s="150"/>
      <c r="N71" s="176"/>
    </row>
    <row r="72" spans="1:16" x14ac:dyDescent="0.25">
      <c r="A72" s="585"/>
      <c r="B72" s="483"/>
      <c r="E72" s="167"/>
      <c r="F72" s="150" t="s">
        <v>309</v>
      </c>
      <c r="G72" s="150"/>
      <c r="H72" s="125">
        <v>0</v>
      </c>
      <c r="I72" s="125">
        <v>0</v>
      </c>
      <c r="L72" s="150"/>
      <c r="M72" s="150"/>
      <c r="N72" s="176"/>
    </row>
    <row r="73" spans="1:16" x14ac:dyDescent="0.25">
      <c r="A73" s="585"/>
      <c r="B73" s="483"/>
      <c r="E73" s="167"/>
      <c r="F73" s="150" t="s">
        <v>308</v>
      </c>
      <c r="G73" s="150"/>
      <c r="H73" s="125">
        <v>0</v>
      </c>
      <c r="I73" s="125">
        <v>0</v>
      </c>
      <c r="L73" s="150"/>
      <c r="M73" s="150"/>
      <c r="N73" s="176"/>
    </row>
    <row r="74" spans="1:16" x14ac:dyDescent="0.25">
      <c r="A74" s="585"/>
      <c r="B74" s="483"/>
      <c r="E74" s="167"/>
      <c r="F74" s="150" t="s">
        <v>307</v>
      </c>
      <c r="G74" s="150"/>
      <c r="H74" s="125">
        <v>0</v>
      </c>
      <c r="I74" s="125">
        <v>0</v>
      </c>
      <c r="L74" s="150"/>
      <c r="M74" s="150"/>
      <c r="N74" s="176"/>
    </row>
    <row r="75" spans="1:16" x14ac:dyDescent="0.25">
      <c r="A75" s="585"/>
      <c r="B75" s="483"/>
      <c r="E75" s="167"/>
      <c r="F75" s="150" t="s">
        <v>306</v>
      </c>
      <c r="G75" s="150"/>
      <c r="H75" s="125">
        <v>0</v>
      </c>
      <c r="I75" s="125">
        <v>0</v>
      </c>
      <c r="L75" s="150"/>
      <c r="M75" s="150"/>
      <c r="N75" s="176"/>
    </row>
    <row r="76" spans="1:16" x14ac:dyDescent="0.25">
      <c r="A76" s="585"/>
      <c r="B76" s="483"/>
      <c r="E76" s="167"/>
      <c r="F76" s="150"/>
      <c r="G76" s="150"/>
      <c r="H76" s="244" t="s">
        <v>146</v>
      </c>
      <c r="I76" s="244" t="s">
        <v>54</v>
      </c>
      <c r="L76" s="150"/>
      <c r="M76" s="150"/>
      <c r="N76" s="176"/>
    </row>
    <row r="77" spans="1:16" x14ac:dyDescent="0.25">
      <c r="A77" s="585"/>
      <c r="B77" s="483"/>
      <c r="E77" s="167"/>
      <c r="F77" s="150"/>
      <c r="G77" s="150"/>
      <c r="H77" s="149">
        <f>H75</f>
        <v>0</v>
      </c>
      <c r="I77" s="149">
        <f>SUM(I72:I75)</f>
        <v>0</v>
      </c>
      <c r="L77" s="150"/>
      <c r="M77" s="150"/>
      <c r="N77" s="176"/>
    </row>
    <row r="78" spans="1:16" x14ac:dyDescent="0.25">
      <c r="A78" s="585"/>
      <c r="B78" s="483"/>
      <c r="E78" s="167"/>
      <c r="F78" s="150"/>
      <c r="G78" s="150"/>
      <c r="H78" s="150"/>
      <c r="I78" s="150"/>
      <c r="J78" s="150"/>
      <c r="K78" s="150"/>
      <c r="N78" s="150"/>
      <c r="O78" s="150"/>
      <c r="P78" s="176"/>
    </row>
    <row r="79" spans="1:16" x14ac:dyDescent="0.25">
      <c r="A79" s="585"/>
      <c r="B79" s="483"/>
      <c r="E79" s="167"/>
      <c r="F79" s="150"/>
      <c r="G79" s="150"/>
      <c r="H79" s="150"/>
      <c r="I79" s="150"/>
      <c r="J79" s="150"/>
      <c r="K79" s="150"/>
      <c r="N79" s="150"/>
      <c r="O79" s="150"/>
      <c r="P79" s="176"/>
    </row>
    <row r="80" spans="1:16" x14ac:dyDescent="0.25">
      <c r="A80" s="585"/>
      <c r="B80" s="483"/>
      <c r="E80" s="167"/>
      <c r="F80" s="243" t="s">
        <v>305</v>
      </c>
      <c r="G80" s="150"/>
      <c r="H80" s="150"/>
      <c r="I80" s="150"/>
      <c r="J80" s="150"/>
      <c r="K80" s="150"/>
      <c r="N80" s="150"/>
      <c r="O80" s="150"/>
      <c r="P80" s="176"/>
    </row>
    <row r="81" spans="1:16" x14ac:dyDescent="0.25">
      <c r="A81" s="585"/>
      <c r="B81" s="483"/>
      <c r="E81" s="167"/>
      <c r="F81" s="243"/>
      <c r="G81" s="150"/>
      <c r="H81" s="628" t="s">
        <v>299</v>
      </c>
      <c r="I81" s="629"/>
      <c r="J81" s="628" t="s">
        <v>298</v>
      </c>
      <c r="K81" s="629"/>
      <c r="L81" s="628" t="s">
        <v>297</v>
      </c>
      <c r="M81" s="629"/>
    </row>
    <row r="82" spans="1:16" x14ac:dyDescent="0.25">
      <c r="A82" s="585"/>
      <c r="B82" s="483"/>
      <c r="E82" s="167"/>
      <c r="F82" s="150"/>
      <c r="G82" s="150"/>
      <c r="H82" s="630"/>
      <c r="I82" s="631"/>
      <c r="J82" s="630"/>
      <c r="K82" s="631"/>
      <c r="L82" s="630"/>
      <c r="M82" s="631"/>
    </row>
    <row r="83" spans="1:16" x14ac:dyDescent="0.25">
      <c r="A83" s="585"/>
      <c r="B83" s="483"/>
      <c r="E83" s="168"/>
      <c r="F83" s="150"/>
      <c r="G83" s="150"/>
      <c r="H83" s="238" t="s">
        <v>197</v>
      </c>
      <c r="I83" s="238" t="s">
        <v>54</v>
      </c>
      <c r="J83" s="238" t="s">
        <v>197</v>
      </c>
      <c r="K83" s="238" t="s">
        <v>54</v>
      </c>
      <c r="L83" s="238" t="s">
        <v>197</v>
      </c>
      <c r="M83" s="238" t="s">
        <v>54</v>
      </c>
    </row>
    <row r="84" spans="1:16" x14ac:dyDescent="0.25">
      <c r="A84" s="585"/>
      <c r="B84" s="483"/>
      <c r="E84" s="167"/>
      <c r="F84" s="150" t="s">
        <v>197</v>
      </c>
      <c r="G84" s="150"/>
      <c r="H84" s="125">
        <v>0</v>
      </c>
      <c r="I84" s="125">
        <v>0</v>
      </c>
      <c r="J84" s="125">
        <v>0</v>
      </c>
      <c r="K84" s="125">
        <v>0</v>
      </c>
      <c r="L84" s="125">
        <v>0</v>
      </c>
      <c r="M84" s="125">
        <v>0</v>
      </c>
    </row>
    <row r="85" spans="1:16" x14ac:dyDescent="0.25">
      <c r="A85" s="585"/>
      <c r="B85" s="483"/>
      <c r="E85" s="167"/>
      <c r="F85" s="150"/>
      <c r="G85" s="150"/>
      <c r="H85" s="238" t="s">
        <v>146</v>
      </c>
      <c r="I85" s="238" t="s">
        <v>54</v>
      </c>
      <c r="J85" s="238" t="s">
        <v>146</v>
      </c>
      <c r="K85" s="238" t="s">
        <v>54</v>
      </c>
      <c r="L85" s="238" t="s">
        <v>146</v>
      </c>
      <c r="M85" s="238" t="s">
        <v>54</v>
      </c>
    </row>
    <row r="86" spans="1:16" x14ac:dyDescent="0.25">
      <c r="A86" s="585"/>
      <c r="B86" s="483"/>
      <c r="E86" s="167"/>
      <c r="F86" s="150"/>
      <c r="G86" s="150"/>
      <c r="H86" s="149">
        <f t="shared" ref="H86:M86" si="1">H84</f>
        <v>0</v>
      </c>
      <c r="I86" s="149">
        <f t="shared" si="1"/>
        <v>0</v>
      </c>
      <c r="J86" s="149">
        <f t="shared" si="1"/>
        <v>0</v>
      </c>
      <c r="K86" s="149">
        <f t="shared" si="1"/>
        <v>0</v>
      </c>
      <c r="L86" s="149">
        <f t="shared" si="1"/>
        <v>0</v>
      </c>
      <c r="M86" s="149">
        <f t="shared" si="1"/>
        <v>0</v>
      </c>
    </row>
    <row r="87" spans="1:16" x14ac:dyDescent="0.25">
      <c r="A87" s="585"/>
      <c r="B87" s="483"/>
      <c r="E87" s="167"/>
      <c r="F87" s="150"/>
      <c r="G87" s="150"/>
      <c r="H87" s="150"/>
      <c r="I87" s="150"/>
      <c r="J87" s="150"/>
      <c r="K87" s="150"/>
      <c r="N87" s="150"/>
      <c r="O87" s="150"/>
      <c r="P87" s="176"/>
    </row>
    <row r="88" spans="1:16" x14ac:dyDescent="0.25">
      <c r="A88" s="585"/>
      <c r="B88" s="483"/>
      <c r="E88" s="167"/>
      <c r="F88" s="243" t="s">
        <v>304</v>
      </c>
      <c r="G88" s="150"/>
      <c r="H88" s="150"/>
      <c r="I88" s="150"/>
      <c r="J88" s="150"/>
      <c r="K88" s="150"/>
      <c r="N88" s="150"/>
      <c r="O88" s="150"/>
      <c r="P88" s="176"/>
    </row>
    <row r="89" spans="1:16" x14ac:dyDescent="0.25">
      <c r="A89" s="585"/>
      <c r="B89" s="483"/>
      <c r="E89" s="167"/>
      <c r="F89" s="243"/>
      <c r="G89" s="150"/>
      <c r="H89" s="628" t="s">
        <v>299</v>
      </c>
      <c r="I89" s="629"/>
      <c r="J89" s="628" t="s">
        <v>298</v>
      </c>
      <c r="K89" s="629"/>
      <c r="L89" s="628" t="s">
        <v>297</v>
      </c>
      <c r="M89" s="629"/>
    </row>
    <row r="90" spans="1:16" x14ac:dyDescent="0.25">
      <c r="A90" s="585"/>
      <c r="B90" s="483"/>
      <c r="E90" s="167"/>
      <c r="F90" s="150"/>
      <c r="G90" s="150"/>
      <c r="H90" s="630"/>
      <c r="I90" s="631"/>
      <c r="J90" s="630"/>
      <c r="K90" s="631"/>
      <c r="L90" s="630"/>
      <c r="M90" s="631"/>
    </row>
    <row r="91" spans="1:16" x14ac:dyDescent="0.25">
      <c r="A91" s="585"/>
      <c r="B91" s="483"/>
      <c r="E91" s="168"/>
      <c r="F91" s="150"/>
      <c r="G91" s="150"/>
      <c r="H91" s="238" t="s">
        <v>197</v>
      </c>
      <c r="I91" s="238" t="s">
        <v>54</v>
      </c>
      <c r="J91" s="238" t="s">
        <v>197</v>
      </c>
      <c r="K91" s="238" t="s">
        <v>54</v>
      </c>
      <c r="L91" s="238" t="s">
        <v>197</v>
      </c>
      <c r="M91" s="238" t="s">
        <v>54</v>
      </c>
    </row>
    <row r="92" spans="1:16" x14ac:dyDescent="0.25">
      <c r="A92" s="585"/>
      <c r="B92" s="483"/>
      <c r="E92" s="167"/>
      <c r="F92" s="150" t="s">
        <v>301</v>
      </c>
      <c r="G92" s="150"/>
      <c r="H92" s="125">
        <v>0</v>
      </c>
      <c r="I92" s="162">
        <v>0</v>
      </c>
      <c r="J92" s="125">
        <v>0</v>
      </c>
      <c r="K92" s="162">
        <v>0</v>
      </c>
      <c r="L92" s="125">
        <v>0</v>
      </c>
      <c r="M92" s="162">
        <v>0</v>
      </c>
    </row>
    <row r="93" spans="1:16" x14ac:dyDescent="0.25">
      <c r="A93" s="585"/>
      <c r="B93" s="483"/>
      <c r="E93" s="167"/>
      <c r="F93" s="150" t="s">
        <v>303</v>
      </c>
      <c r="G93" s="150"/>
      <c r="H93" s="125">
        <v>0</v>
      </c>
      <c r="I93" s="162">
        <v>0</v>
      </c>
      <c r="J93" s="125">
        <v>0</v>
      </c>
      <c r="K93" s="162">
        <v>0</v>
      </c>
      <c r="L93" s="125">
        <v>0</v>
      </c>
      <c r="M93" s="162">
        <v>0</v>
      </c>
    </row>
    <row r="94" spans="1:16" x14ac:dyDescent="0.25">
      <c r="A94" s="585"/>
      <c r="B94" s="483"/>
      <c r="E94" s="167"/>
      <c r="F94" s="150"/>
      <c r="G94" s="150"/>
      <c r="H94" s="238" t="s">
        <v>146</v>
      </c>
      <c r="I94" s="238" t="s">
        <v>54</v>
      </c>
      <c r="J94" s="238" t="s">
        <v>146</v>
      </c>
      <c r="K94" s="238" t="s">
        <v>54</v>
      </c>
      <c r="L94" s="238" t="s">
        <v>146</v>
      </c>
      <c r="M94" s="238" t="s">
        <v>54</v>
      </c>
    </row>
    <row r="95" spans="1:16" x14ac:dyDescent="0.25">
      <c r="A95" s="585"/>
      <c r="B95" s="483"/>
      <c r="E95" s="167"/>
      <c r="F95" s="150"/>
      <c r="G95" s="150"/>
      <c r="H95" s="149">
        <f>H93</f>
        <v>0</v>
      </c>
      <c r="I95" s="149">
        <f>SUM(I92:I93)</f>
        <v>0</v>
      </c>
      <c r="J95" s="149">
        <f>J93</f>
        <v>0</v>
      </c>
      <c r="K95" s="149">
        <f>SUM(K92:K93)</f>
        <v>0</v>
      </c>
      <c r="L95" s="149">
        <f>L93</f>
        <v>0</v>
      </c>
      <c r="M95" s="149">
        <f>SUM(M92:M93)</f>
        <v>0</v>
      </c>
    </row>
    <row r="96" spans="1:16" x14ac:dyDescent="0.25">
      <c r="A96" s="585"/>
      <c r="B96" s="483"/>
      <c r="E96" s="167"/>
      <c r="F96" s="150"/>
      <c r="G96" s="150"/>
      <c r="H96" s="150"/>
      <c r="I96" s="150"/>
      <c r="J96" s="150"/>
      <c r="K96" s="85"/>
      <c r="L96" s="150"/>
      <c r="M96" s="150"/>
      <c r="N96" s="150"/>
      <c r="O96" s="150"/>
      <c r="P96" s="176"/>
    </row>
    <row r="97" spans="1:16" x14ac:dyDescent="0.25">
      <c r="A97" s="585"/>
      <c r="B97" s="483"/>
      <c r="E97" s="167"/>
      <c r="F97" s="243" t="s">
        <v>302</v>
      </c>
      <c r="G97" s="150"/>
      <c r="H97" s="150"/>
      <c r="I97" s="150"/>
      <c r="J97" s="150"/>
      <c r="K97" s="150"/>
      <c r="N97" s="150"/>
      <c r="O97" s="150"/>
      <c r="P97" s="176"/>
    </row>
    <row r="98" spans="1:16" x14ac:dyDescent="0.25">
      <c r="A98" s="585"/>
      <c r="B98" s="483"/>
      <c r="E98" s="167"/>
      <c r="F98" s="243"/>
      <c r="G98" s="150"/>
      <c r="H98" s="628" t="s">
        <v>299</v>
      </c>
      <c r="I98" s="629"/>
      <c r="J98" s="628" t="s">
        <v>298</v>
      </c>
      <c r="K98" s="629"/>
      <c r="L98" s="628" t="s">
        <v>297</v>
      </c>
      <c r="M98" s="629"/>
    </row>
    <row r="99" spans="1:16" x14ac:dyDescent="0.25">
      <c r="A99" s="585"/>
      <c r="B99" s="483"/>
      <c r="E99" s="167"/>
      <c r="F99" s="150"/>
      <c r="G99" s="150"/>
      <c r="H99" s="630"/>
      <c r="I99" s="631"/>
      <c r="J99" s="630"/>
      <c r="K99" s="631"/>
      <c r="L99" s="630"/>
      <c r="M99" s="631"/>
    </row>
    <row r="100" spans="1:16" x14ac:dyDescent="0.25">
      <c r="A100" s="585"/>
      <c r="B100" s="483"/>
      <c r="E100" s="168"/>
      <c r="F100" s="150"/>
      <c r="G100" s="150"/>
      <c r="H100" s="238" t="s">
        <v>197</v>
      </c>
      <c r="I100" s="238" t="s">
        <v>54</v>
      </c>
      <c r="J100" s="238" t="s">
        <v>197</v>
      </c>
      <c r="K100" s="238" t="s">
        <v>54</v>
      </c>
      <c r="L100" s="238" t="s">
        <v>197</v>
      </c>
      <c r="M100" s="238" t="s">
        <v>54</v>
      </c>
    </row>
    <row r="101" spans="1:16" x14ac:dyDescent="0.25">
      <c r="A101" s="585"/>
      <c r="B101" s="483"/>
      <c r="E101" s="167"/>
      <c r="F101" s="150" t="s">
        <v>301</v>
      </c>
      <c r="G101" s="150"/>
      <c r="H101" s="125">
        <v>0</v>
      </c>
      <c r="I101" s="125">
        <v>0</v>
      </c>
      <c r="J101" s="125">
        <v>0</v>
      </c>
      <c r="K101" s="125">
        <v>0</v>
      </c>
      <c r="L101" s="125">
        <v>0</v>
      </c>
      <c r="M101" s="125">
        <v>0</v>
      </c>
    </row>
    <row r="102" spans="1:16" x14ac:dyDescent="0.25">
      <c r="A102" s="585"/>
      <c r="B102" s="483"/>
      <c r="E102" s="167"/>
      <c r="F102" s="150"/>
      <c r="G102" s="150"/>
      <c r="H102" s="238" t="s">
        <v>146</v>
      </c>
      <c r="I102" s="238" t="s">
        <v>54</v>
      </c>
      <c r="J102" s="238" t="s">
        <v>146</v>
      </c>
      <c r="K102" s="238" t="s">
        <v>54</v>
      </c>
      <c r="L102" s="238" t="s">
        <v>146</v>
      </c>
      <c r="M102" s="238" t="s">
        <v>54</v>
      </c>
    </row>
    <row r="103" spans="1:16" x14ac:dyDescent="0.25">
      <c r="A103" s="585"/>
      <c r="B103" s="483"/>
      <c r="E103" s="167"/>
      <c r="F103" s="150"/>
      <c r="G103" s="150"/>
      <c r="H103" s="149">
        <f t="shared" ref="H103:M103" si="2">H101</f>
        <v>0</v>
      </c>
      <c r="I103" s="149">
        <f t="shared" si="2"/>
        <v>0</v>
      </c>
      <c r="J103" s="149">
        <f t="shared" si="2"/>
        <v>0</v>
      </c>
      <c r="K103" s="149">
        <f t="shared" si="2"/>
        <v>0</v>
      </c>
      <c r="L103" s="149">
        <f t="shared" si="2"/>
        <v>0</v>
      </c>
      <c r="M103" s="149">
        <f t="shared" si="2"/>
        <v>0</v>
      </c>
    </row>
    <row r="104" spans="1:16" x14ac:dyDescent="0.25">
      <c r="A104" s="585"/>
      <c r="B104" s="483"/>
      <c r="E104" s="167"/>
      <c r="F104" s="150"/>
      <c r="G104" s="150"/>
      <c r="H104" s="150"/>
      <c r="I104" s="150"/>
      <c r="J104" s="150"/>
      <c r="K104" s="85"/>
      <c r="N104" s="150"/>
      <c r="O104" s="150"/>
      <c r="P104" s="176"/>
    </row>
    <row r="105" spans="1:16" x14ac:dyDescent="0.25">
      <c r="A105" s="585"/>
      <c r="B105" s="483"/>
      <c r="E105" s="167"/>
      <c r="F105" s="243" t="s">
        <v>300</v>
      </c>
      <c r="G105" s="150"/>
      <c r="H105" s="150"/>
      <c r="I105" s="150"/>
      <c r="J105" s="150"/>
      <c r="K105" s="150"/>
      <c r="N105" s="150"/>
      <c r="O105" s="150"/>
      <c r="P105" s="176"/>
    </row>
    <row r="106" spans="1:16" x14ac:dyDescent="0.25">
      <c r="A106" s="585"/>
      <c r="B106" s="483"/>
      <c r="E106" s="167"/>
      <c r="F106" s="243"/>
      <c r="G106" s="150"/>
      <c r="H106" s="628" t="s">
        <v>299</v>
      </c>
      <c r="I106" s="629"/>
      <c r="J106" s="628" t="s">
        <v>298</v>
      </c>
      <c r="K106" s="629"/>
      <c r="L106" s="628" t="s">
        <v>297</v>
      </c>
      <c r="M106" s="629"/>
    </row>
    <row r="107" spans="1:16" x14ac:dyDescent="0.25">
      <c r="A107" s="585"/>
      <c r="B107" s="483"/>
      <c r="E107" s="167"/>
      <c r="F107" s="150"/>
      <c r="G107" s="150"/>
      <c r="H107" s="630"/>
      <c r="I107" s="631"/>
      <c r="J107" s="630"/>
      <c r="K107" s="631"/>
      <c r="L107" s="630"/>
      <c r="M107" s="631"/>
    </row>
    <row r="108" spans="1:16" x14ac:dyDescent="0.25">
      <c r="A108" s="585"/>
      <c r="B108" s="483"/>
      <c r="E108" s="168"/>
      <c r="F108" s="150"/>
      <c r="G108" s="150"/>
      <c r="H108" s="238" t="s">
        <v>197</v>
      </c>
      <c r="I108" s="238" t="s">
        <v>54</v>
      </c>
      <c r="J108" s="238" t="s">
        <v>197</v>
      </c>
      <c r="K108" s="238" t="s">
        <v>54</v>
      </c>
      <c r="L108" s="238" t="s">
        <v>197</v>
      </c>
      <c r="M108" s="238" t="s">
        <v>54</v>
      </c>
    </row>
    <row r="109" spans="1:16" x14ac:dyDescent="0.25">
      <c r="A109" s="585"/>
      <c r="B109" s="483"/>
      <c r="E109" s="167"/>
      <c r="F109" s="163" t="s">
        <v>215</v>
      </c>
      <c r="G109" s="150"/>
      <c r="H109" s="242">
        <v>0</v>
      </c>
      <c r="I109" s="241">
        <v>0</v>
      </c>
      <c r="J109" s="242">
        <v>0</v>
      </c>
      <c r="K109" s="241">
        <v>0</v>
      </c>
      <c r="L109" s="242">
        <v>0</v>
      </c>
      <c r="M109" s="241">
        <v>0</v>
      </c>
    </row>
    <row r="110" spans="1:16" x14ac:dyDescent="0.25">
      <c r="A110" s="585"/>
      <c r="B110" s="483"/>
      <c r="E110" s="167"/>
      <c r="F110" s="163" t="s">
        <v>296</v>
      </c>
      <c r="G110" s="150"/>
      <c r="H110" s="240">
        <v>0</v>
      </c>
      <c r="I110" s="239">
        <v>0</v>
      </c>
      <c r="J110" s="240">
        <v>0</v>
      </c>
      <c r="K110" s="239">
        <v>0</v>
      </c>
      <c r="L110" s="240">
        <v>0</v>
      </c>
      <c r="M110" s="239">
        <v>0</v>
      </c>
    </row>
    <row r="111" spans="1:16" x14ac:dyDescent="0.25">
      <c r="A111" s="585"/>
      <c r="B111" s="483"/>
      <c r="E111" s="167"/>
      <c r="F111" s="150"/>
      <c r="G111" s="150"/>
      <c r="H111" s="238" t="s">
        <v>146</v>
      </c>
      <c r="I111" s="238" t="s">
        <v>54</v>
      </c>
      <c r="J111" s="238" t="s">
        <v>146</v>
      </c>
      <c r="K111" s="238" t="s">
        <v>54</v>
      </c>
      <c r="L111" s="238" t="s">
        <v>146</v>
      </c>
      <c r="M111" s="238" t="s">
        <v>54</v>
      </c>
    </row>
    <row r="112" spans="1:16" x14ac:dyDescent="0.25">
      <c r="H112" s="149">
        <f>H110</f>
        <v>0</v>
      </c>
      <c r="I112" s="149">
        <f>SUM(I109:I110)</f>
        <v>0</v>
      </c>
      <c r="J112" s="149">
        <f>J110</f>
        <v>0</v>
      </c>
      <c r="K112" s="149">
        <f>SUM(K109:K110)</f>
        <v>0</v>
      </c>
      <c r="L112" s="149">
        <f>L110</f>
        <v>0</v>
      </c>
      <c r="M112" s="149">
        <f>SUM(M109:M110)</f>
        <v>0</v>
      </c>
    </row>
  </sheetData>
  <mergeCells count="28">
    <mergeCell ref="D37:E37"/>
    <mergeCell ref="H37:I38"/>
    <mergeCell ref="J37:K38"/>
    <mergeCell ref="L37:M38"/>
    <mergeCell ref="D45:O45"/>
    <mergeCell ref="D68:O68"/>
    <mergeCell ref="B5:O5"/>
    <mergeCell ref="G8:I8"/>
    <mergeCell ref="D10:F10"/>
    <mergeCell ref="G10:J10"/>
    <mergeCell ref="A14:A111"/>
    <mergeCell ref="B14:B31"/>
    <mergeCell ref="D14:O14"/>
    <mergeCell ref="D15:O15"/>
    <mergeCell ref="B35:B111"/>
    <mergeCell ref="D35:O35"/>
    <mergeCell ref="H81:I82"/>
    <mergeCell ref="J81:K82"/>
    <mergeCell ref="L81:M82"/>
    <mergeCell ref="H89:I90"/>
    <mergeCell ref="J89:K90"/>
    <mergeCell ref="L89:M90"/>
    <mergeCell ref="H98:I99"/>
    <mergeCell ref="J98:K99"/>
    <mergeCell ref="L98:M99"/>
    <mergeCell ref="H106:I107"/>
    <mergeCell ref="J106:K107"/>
    <mergeCell ref="L106:M107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Y335"/>
  <sheetViews>
    <sheetView zoomScaleNormal="100" workbookViewId="0">
      <selection activeCell="H15" sqref="H15"/>
    </sheetView>
  </sheetViews>
  <sheetFormatPr baseColWidth="10" defaultRowHeight="15" x14ac:dyDescent="0.25"/>
  <cols>
    <col min="1" max="1" width="4.5703125" customWidth="1"/>
    <col min="2" max="2" width="4.5703125" style="103" customWidth="1"/>
    <col min="4" max="4" width="4.85546875" customWidth="1"/>
    <col min="5" max="5" width="26.28515625" customWidth="1"/>
    <col min="6" max="6" width="16.140625" customWidth="1"/>
    <col min="7" max="7" width="15.85546875" customWidth="1"/>
    <col min="8" max="8" width="14.7109375" customWidth="1"/>
    <col min="9" max="9" width="15.140625" customWidth="1"/>
    <col min="10" max="10" width="16.140625" customWidth="1"/>
    <col min="11" max="11" width="15.7109375" customWidth="1"/>
    <col min="12" max="12" width="14.140625" customWidth="1"/>
    <col min="13" max="13" width="17.140625" customWidth="1"/>
    <col min="14" max="14" width="16" customWidth="1"/>
    <col min="16" max="16" width="15.5703125" customWidth="1"/>
  </cols>
  <sheetData>
    <row r="5" spans="1:15" ht="21" x14ac:dyDescent="0.35">
      <c r="B5" s="559" t="s">
        <v>196</v>
      </c>
      <c r="C5" s="559"/>
      <c r="D5" s="559"/>
      <c r="E5" s="559"/>
      <c r="F5" s="559"/>
      <c r="G5" s="559"/>
      <c r="H5" s="559"/>
      <c r="I5" s="559"/>
      <c r="J5" s="559"/>
      <c r="K5" s="559"/>
      <c r="L5" s="559"/>
      <c r="M5" s="559"/>
      <c r="N5" s="559"/>
      <c r="O5" s="559"/>
    </row>
    <row r="6" spans="1:15" ht="21" x14ac:dyDescent="0.35"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15" ht="21" x14ac:dyDescent="0.35"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5" ht="21.75" thickBot="1" x14ac:dyDescent="0.4">
      <c r="B8" s="288"/>
      <c r="C8" s="288"/>
      <c r="D8" s="3" t="s">
        <v>3</v>
      </c>
      <c r="E8" s="4"/>
      <c r="F8" s="4"/>
      <c r="G8" s="524" t="s">
        <v>813</v>
      </c>
      <c r="H8" s="524"/>
      <c r="I8" s="524"/>
      <c r="J8" s="288"/>
      <c r="K8" s="288"/>
      <c r="L8" s="288"/>
      <c r="M8" s="288"/>
      <c r="N8" s="288"/>
      <c r="O8" s="288"/>
    </row>
    <row r="9" spans="1:15" ht="21" x14ac:dyDescent="0.35">
      <c r="B9" s="288"/>
      <c r="C9" s="288"/>
      <c r="D9" s="5"/>
      <c r="E9" s="4"/>
      <c r="F9" s="4"/>
      <c r="G9" s="4"/>
      <c r="H9" s="6"/>
      <c r="I9" s="6"/>
      <c r="J9" s="288"/>
      <c r="K9" s="288"/>
      <c r="L9" s="288"/>
      <c r="M9" s="288"/>
      <c r="N9" s="288"/>
      <c r="O9" s="288"/>
    </row>
    <row r="10" spans="1:15" ht="21.75" thickBot="1" x14ac:dyDescent="0.4">
      <c r="B10" s="288"/>
      <c r="C10" s="288"/>
      <c r="D10" s="525" t="s">
        <v>4</v>
      </c>
      <c r="E10" s="525"/>
      <c r="F10" s="525"/>
      <c r="G10" s="526" t="s">
        <v>814</v>
      </c>
      <c r="H10" s="526"/>
      <c r="I10" s="526"/>
      <c r="J10" s="526"/>
      <c r="K10" s="288"/>
      <c r="L10" s="288"/>
      <c r="M10" s="288"/>
      <c r="N10" s="288"/>
      <c r="O10" s="288"/>
    </row>
    <row r="11" spans="1:15" ht="21" x14ac:dyDescent="0.35">
      <c r="B11" s="288"/>
      <c r="C11" s="288"/>
      <c r="D11" s="288"/>
      <c r="E11" s="288"/>
      <c r="F11" s="288"/>
      <c r="G11" s="288"/>
      <c r="H11" s="288"/>
      <c r="I11" s="288"/>
      <c r="J11" s="288"/>
      <c r="K11" s="288"/>
      <c r="L11" s="288"/>
      <c r="M11" s="288"/>
      <c r="N11" s="288"/>
      <c r="O11" s="288"/>
    </row>
    <row r="12" spans="1:15" ht="21" x14ac:dyDescent="0.35">
      <c r="B12" s="288"/>
      <c r="C12" s="288"/>
      <c r="D12" s="288"/>
      <c r="E12" s="288"/>
      <c r="F12" s="288"/>
      <c r="G12" s="288"/>
      <c r="H12" s="288"/>
      <c r="I12" s="288"/>
      <c r="J12" s="288"/>
      <c r="K12" s="288"/>
      <c r="L12" s="288"/>
      <c r="M12" s="288"/>
      <c r="N12" s="288"/>
      <c r="O12" s="288"/>
    </row>
    <row r="13" spans="1:15" ht="15" customHeight="1" x14ac:dyDescent="0.25">
      <c r="A13" s="638" t="s">
        <v>812</v>
      </c>
      <c r="C13" s="103" t="s">
        <v>811</v>
      </c>
    </row>
    <row r="14" spans="1:15" x14ac:dyDescent="0.25">
      <c r="A14" s="638"/>
      <c r="C14" s="2"/>
      <c r="D14" s="2"/>
      <c r="E14" s="2"/>
      <c r="F14" s="2"/>
      <c r="G14" s="2"/>
      <c r="H14" s="2"/>
      <c r="I14" s="2"/>
      <c r="J14" s="2"/>
      <c r="K14" s="2"/>
    </row>
    <row r="15" spans="1:15" x14ac:dyDescent="0.25">
      <c r="A15" s="638"/>
      <c r="C15" s="2"/>
      <c r="D15" s="2"/>
      <c r="E15" s="2" t="s">
        <v>467</v>
      </c>
      <c r="F15" s="475" t="s">
        <v>810</v>
      </c>
      <c r="G15" s="475" t="s">
        <v>761</v>
      </c>
      <c r="H15" s="475" t="s">
        <v>760</v>
      </c>
    </row>
    <row r="16" spans="1:15" x14ac:dyDescent="0.25">
      <c r="A16" s="638"/>
      <c r="C16" s="2"/>
      <c r="D16" s="2"/>
      <c r="E16" s="2"/>
      <c r="F16" s="454" t="s">
        <v>53</v>
      </c>
      <c r="G16" s="454" t="s">
        <v>53</v>
      </c>
      <c r="H16" s="454" t="s">
        <v>53</v>
      </c>
    </row>
    <row r="17" spans="1:12" x14ac:dyDescent="0.25">
      <c r="A17" s="638"/>
      <c r="D17" s="2"/>
      <c r="E17" s="2" t="s">
        <v>805</v>
      </c>
      <c r="F17" s="476">
        <v>0</v>
      </c>
      <c r="G17" s="476">
        <v>0</v>
      </c>
      <c r="H17" s="476">
        <v>0</v>
      </c>
      <c r="L17" s="401" t="s">
        <v>809</v>
      </c>
    </row>
    <row r="18" spans="1:12" x14ac:dyDescent="0.25">
      <c r="A18" s="638"/>
      <c r="D18" s="2"/>
      <c r="E18" s="2" t="s">
        <v>804</v>
      </c>
      <c r="F18" s="476">
        <v>0</v>
      </c>
      <c r="G18" s="476">
        <v>0</v>
      </c>
      <c r="H18" s="476">
        <v>0</v>
      </c>
    </row>
    <row r="19" spans="1:12" ht="15.75" customHeight="1" x14ac:dyDescent="0.25">
      <c r="A19" s="638"/>
      <c r="D19" s="2"/>
      <c r="E19" s="2" t="s">
        <v>803</v>
      </c>
      <c r="F19" s="476">
        <v>0</v>
      </c>
      <c r="G19" s="476">
        <v>0</v>
      </c>
      <c r="H19" s="476">
        <v>0</v>
      </c>
    </row>
    <row r="20" spans="1:12" x14ac:dyDescent="0.25">
      <c r="A20" s="638"/>
      <c r="E20" s="103" t="s">
        <v>369</v>
      </c>
      <c r="F20" s="424">
        <f>SUM(F17:F19)</f>
        <v>0</v>
      </c>
      <c r="G20" s="424">
        <f>SUM(G17:G19)</f>
        <v>0</v>
      </c>
      <c r="H20" s="424">
        <f>SUM(H17:H19)</f>
        <v>0</v>
      </c>
    </row>
    <row r="21" spans="1:12" x14ac:dyDescent="0.25">
      <c r="A21" s="638"/>
    </row>
    <row r="22" spans="1:12" x14ac:dyDescent="0.25">
      <c r="A22" s="638"/>
      <c r="C22" s="103" t="s">
        <v>808</v>
      </c>
    </row>
    <row r="23" spans="1:12" x14ac:dyDescent="0.25">
      <c r="A23" s="638"/>
    </row>
    <row r="24" spans="1:12" x14ac:dyDescent="0.25">
      <c r="A24" s="638"/>
      <c r="C24" s="2"/>
      <c r="F24" s="475" t="s">
        <v>807</v>
      </c>
      <c r="G24" s="475" t="s">
        <v>762</v>
      </c>
      <c r="H24" s="475" t="s">
        <v>761</v>
      </c>
      <c r="I24" s="475" t="s">
        <v>760</v>
      </c>
      <c r="L24" s="401" t="s">
        <v>806</v>
      </c>
    </row>
    <row r="25" spans="1:12" x14ac:dyDescent="0.25">
      <c r="A25" s="638"/>
      <c r="C25" s="2"/>
      <c r="F25" s="454" t="s">
        <v>53</v>
      </c>
      <c r="G25" s="454" t="s">
        <v>53</v>
      </c>
      <c r="H25" s="454" t="s">
        <v>53</v>
      </c>
      <c r="I25" s="454" t="s">
        <v>53</v>
      </c>
    </row>
    <row r="26" spans="1:12" x14ac:dyDescent="0.25">
      <c r="A26" s="638"/>
      <c r="E26" s="2" t="s">
        <v>805</v>
      </c>
      <c r="F26" s="125">
        <v>0</v>
      </c>
      <c r="G26" s="125">
        <v>0</v>
      </c>
      <c r="H26" s="125">
        <v>0</v>
      </c>
      <c r="I26" s="125">
        <v>0</v>
      </c>
    </row>
    <row r="27" spans="1:12" x14ac:dyDescent="0.25">
      <c r="A27" s="638"/>
      <c r="E27" s="2" t="s">
        <v>804</v>
      </c>
      <c r="F27" s="125">
        <v>0</v>
      </c>
      <c r="G27" s="125">
        <v>0</v>
      </c>
      <c r="H27" s="125">
        <v>0</v>
      </c>
      <c r="I27" s="125">
        <v>0</v>
      </c>
    </row>
    <row r="28" spans="1:12" x14ac:dyDescent="0.25">
      <c r="A28" s="638"/>
      <c r="E28" s="2" t="s">
        <v>803</v>
      </c>
      <c r="F28" s="125">
        <v>0</v>
      </c>
      <c r="G28" s="125">
        <v>0</v>
      </c>
      <c r="H28" s="125">
        <v>0</v>
      </c>
      <c r="I28" s="125">
        <v>0</v>
      </c>
    </row>
    <row r="29" spans="1:12" x14ac:dyDescent="0.25">
      <c r="A29" s="638"/>
      <c r="E29" s="103" t="s">
        <v>369</v>
      </c>
      <c r="F29" s="424">
        <f>SUM(F26:F28)</f>
        <v>0</v>
      </c>
      <c r="G29" s="424">
        <f>SUM(G26:G28)</f>
        <v>0</v>
      </c>
      <c r="H29" s="424">
        <f>SUM(H26:H28)</f>
        <v>0</v>
      </c>
      <c r="I29" s="424">
        <f>SUM(I26:I28)</f>
        <v>0</v>
      </c>
    </row>
    <row r="30" spans="1:12" x14ac:dyDescent="0.25">
      <c r="A30" s="638"/>
    </row>
    <row r="31" spans="1:12" x14ac:dyDescent="0.25">
      <c r="A31" s="638"/>
      <c r="C31" s="103" t="s">
        <v>802</v>
      </c>
    </row>
    <row r="32" spans="1:12" x14ac:dyDescent="0.25">
      <c r="A32" s="638"/>
    </row>
    <row r="33" spans="1:19" x14ac:dyDescent="0.25">
      <c r="A33" s="638"/>
      <c r="C33" s="5"/>
      <c r="D33" s="5" t="s">
        <v>279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9" x14ac:dyDescent="0.25">
      <c r="A34" s="638"/>
      <c r="C34" s="5"/>
      <c r="D34" s="5"/>
      <c r="E34" s="2"/>
      <c r="F34" s="639" t="s">
        <v>801</v>
      </c>
      <c r="G34" s="640"/>
      <c r="H34" s="639" t="s">
        <v>359</v>
      </c>
      <c r="I34" s="640"/>
      <c r="J34" s="639" t="s">
        <v>358</v>
      </c>
      <c r="K34" s="640"/>
      <c r="L34" s="639" t="s">
        <v>357</v>
      </c>
      <c r="M34" s="640"/>
      <c r="N34" s="639" t="s">
        <v>800</v>
      </c>
      <c r="O34" s="640"/>
      <c r="P34" s="639" t="s">
        <v>355</v>
      </c>
      <c r="Q34" s="640"/>
      <c r="R34" s="639" t="s">
        <v>354</v>
      </c>
      <c r="S34" s="640"/>
    </row>
    <row r="35" spans="1:19" x14ac:dyDescent="0.25">
      <c r="A35" s="638"/>
      <c r="C35" s="5"/>
      <c r="D35" s="5"/>
      <c r="E35" s="2"/>
      <c r="F35" s="474" t="s">
        <v>53</v>
      </c>
      <c r="G35" s="473" t="s">
        <v>54</v>
      </c>
      <c r="H35" s="474" t="s">
        <v>53</v>
      </c>
      <c r="I35" s="473" t="s">
        <v>54</v>
      </c>
      <c r="J35" s="474" t="s">
        <v>53</v>
      </c>
      <c r="K35" s="473" t="s">
        <v>54</v>
      </c>
      <c r="L35" s="474" t="s">
        <v>53</v>
      </c>
      <c r="M35" s="473" t="s">
        <v>54</v>
      </c>
      <c r="N35" s="474" t="s">
        <v>53</v>
      </c>
      <c r="O35" s="473" t="s">
        <v>54</v>
      </c>
      <c r="P35" s="474" t="s">
        <v>53</v>
      </c>
      <c r="Q35" s="473" t="s">
        <v>54</v>
      </c>
      <c r="R35" s="474" t="s">
        <v>53</v>
      </c>
      <c r="S35" s="473" t="s">
        <v>54</v>
      </c>
    </row>
    <row r="36" spans="1:19" x14ac:dyDescent="0.25">
      <c r="A36" s="638"/>
      <c r="C36" s="175"/>
      <c r="D36" s="175"/>
      <c r="E36" s="231" t="s">
        <v>279</v>
      </c>
      <c r="F36" s="230">
        <v>0</v>
      </c>
      <c r="G36" s="210">
        <v>0</v>
      </c>
      <c r="H36" s="210">
        <v>0</v>
      </c>
      <c r="I36" s="210">
        <v>0</v>
      </c>
      <c r="J36" s="210">
        <v>0</v>
      </c>
      <c r="K36" s="210">
        <v>0</v>
      </c>
      <c r="L36" s="210">
        <v>0</v>
      </c>
      <c r="M36" s="210">
        <v>0</v>
      </c>
      <c r="N36" s="210">
        <v>0</v>
      </c>
      <c r="O36" s="210">
        <v>0</v>
      </c>
      <c r="P36" s="210">
        <v>0</v>
      </c>
      <c r="Q36" s="210">
        <v>0</v>
      </c>
      <c r="R36" s="210">
        <v>0</v>
      </c>
      <c r="S36" s="210">
        <v>0</v>
      </c>
    </row>
    <row r="37" spans="1:19" x14ac:dyDescent="0.25">
      <c r="A37" s="638"/>
      <c r="C37" s="175"/>
      <c r="D37" s="175"/>
      <c r="E37" s="4"/>
      <c r="F37" s="175"/>
      <c r="G37" s="175"/>
      <c r="H37" s="175"/>
      <c r="I37" s="4"/>
      <c r="J37" s="175"/>
      <c r="K37" s="175"/>
      <c r="L37" s="175"/>
      <c r="M37" s="175"/>
      <c r="N37" s="175"/>
      <c r="O37" s="175"/>
      <c r="P37" s="175"/>
      <c r="Q37" s="175"/>
    </row>
    <row r="38" spans="1:19" x14ac:dyDescent="0.25">
      <c r="A38" s="638"/>
      <c r="C38" s="175"/>
      <c r="D38" s="5" t="s">
        <v>544</v>
      </c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</row>
    <row r="39" spans="1:19" x14ac:dyDescent="0.25">
      <c r="A39" s="638"/>
      <c r="C39" s="175"/>
      <c r="D39" s="175"/>
      <c r="E39" s="2"/>
      <c r="F39" s="639" t="s">
        <v>801</v>
      </c>
      <c r="G39" s="640"/>
      <c r="H39" s="639" t="s">
        <v>359</v>
      </c>
      <c r="I39" s="640"/>
      <c r="J39" s="639" t="s">
        <v>358</v>
      </c>
      <c r="K39" s="640"/>
      <c r="L39" s="639" t="s">
        <v>357</v>
      </c>
      <c r="M39" s="640"/>
      <c r="N39" s="639" t="s">
        <v>800</v>
      </c>
      <c r="O39" s="640"/>
      <c r="P39" s="639" t="s">
        <v>355</v>
      </c>
      <c r="Q39" s="640"/>
      <c r="R39" s="639" t="s">
        <v>354</v>
      </c>
      <c r="S39" s="640"/>
    </row>
    <row r="40" spans="1:19" x14ac:dyDescent="0.25">
      <c r="A40" s="638"/>
      <c r="C40" s="5" t="s">
        <v>799</v>
      </c>
      <c r="D40" s="5" t="s">
        <v>798</v>
      </c>
      <c r="E40" s="2"/>
      <c r="F40" s="474" t="s">
        <v>53</v>
      </c>
      <c r="G40" s="473" t="s">
        <v>54</v>
      </c>
      <c r="H40" s="474" t="s">
        <v>53</v>
      </c>
      <c r="I40" s="473" t="s">
        <v>54</v>
      </c>
      <c r="J40" s="474" t="s">
        <v>53</v>
      </c>
      <c r="K40" s="473" t="s">
        <v>54</v>
      </c>
      <c r="L40" s="474" t="s">
        <v>53</v>
      </c>
      <c r="M40" s="473" t="s">
        <v>54</v>
      </c>
      <c r="N40" s="474" t="s">
        <v>53</v>
      </c>
      <c r="O40" s="473" t="s">
        <v>54</v>
      </c>
      <c r="P40" s="474" t="s">
        <v>53</v>
      </c>
      <c r="Q40" s="473" t="s">
        <v>54</v>
      </c>
      <c r="R40" s="474" t="s">
        <v>53</v>
      </c>
      <c r="S40" s="473" t="s">
        <v>54</v>
      </c>
    </row>
    <row r="41" spans="1:19" x14ac:dyDescent="0.25">
      <c r="A41" s="638"/>
      <c r="C41" s="2"/>
      <c r="D41" s="2"/>
      <c r="E41" s="231" t="s">
        <v>544</v>
      </c>
      <c r="F41" s="210">
        <v>0</v>
      </c>
      <c r="G41" s="210">
        <v>0</v>
      </c>
      <c r="H41" s="210">
        <v>0</v>
      </c>
      <c r="I41" s="210">
        <v>0</v>
      </c>
      <c r="J41" s="210">
        <v>0</v>
      </c>
      <c r="K41" s="210">
        <v>0</v>
      </c>
      <c r="L41" s="210">
        <v>0</v>
      </c>
      <c r="M41" s="210">
        <v>0</v>
      </c>
      <c r="N41" s="210">
        <v>0</v>
      </c>
      <c r="O41" s="210">
        <v>0</v>
      </c>
      <c r="P41" s="210">
        <v>0</v>
      </c>
      <c r="Q41" s="210">
        <v>0</v>
      </c>
      <c r="R41" s="210">
        <v>0</v>
      </c>
      <c r="S41" s="210">
        <v>0</v>
      </c>
    </row>
    <row r="42" spans="1:19" x14ac:dyDescent="0.25">
      <c r="A42" s="638"/>
      <c r="E42" s="4"/>
      <c r="F42" s="175"/>
      <c r="G42" s="175"/>
      <c r="H42" s="175"/>
      <c r="I42" s="4"/>
      <c r="J42" s="175"/>
      <c r="N42" s="175"/>
      <c r="O42" s="175"/>
      <c r="P42" s="175"/>
      <c r="Q42" s="175"/>
    </row>
    <row r="43" spans="1:19" x14ac:dyDescent="0.25">
      <c r="A43" s="638"/>
      <c r="E43" s="5" t="s">
        <v>797</v>
      </c>
      <c r="F43" s="175"/>
      <c r="J43" s="175"/>
      <c r="K43" s="424">
        <f>G36+G41</f>
        <v>0</v>
      </c>
      <c r="L43" s="469" t="s">
        <v>796</v>
      </c>
      <c r="M43" s="175"/>
      <c r="N43" s="175"/>
      <c r="O43" s="175"/>
      <c r="P43" s="175"/>
      <c r="Q43" s="175"/>
    </row>
    <row r="44" spans="1:19" x14ac:dyDescent="0.25">
      <c r="A44" s="638"/>
      <c r="E44" s="472"/>
      <c r="F44" s="175"/>
      <c r="J44" s="175"/>
      <c r="K44" s="424">
        <f>I36+I41</f>
        <v>0</v>
      </c>
      <c r="L44" s="469" t="s">
        <v>795</v>
      </c>
      <c r="M44" s="175"/>
      <c r="N44" s="175"/>
      <c r="O44" s="175"/>
      <c r="P44" s="175"/>
      <c r="Q44" s="175"/>
    </row>
    <row r="45" spans="1:19" x14ac:dyDescent="0.25">
      <c r="A45" s="638"/>
      <c r="E45" s="4"/>
      <c r="F45" s="471"/>
      <c r="J45" s="4"/>
      <c r="K45" s="424">
        <f>K36+K41</f>
        <v>0</v>
      </c>
      <c r="L45" s="469" t="s">
        <v>794</v>
      </c>
      <c r="M45" s="175"/>
      <c r="N45" s="175"/>
      <c r="O45" s="175"/>
      <c r="P45" s="175"/>
      <c r="Q45" s="175"/>
      <c r="R45" s="175"/>
    </row>
    <row r="46" spans="1:19" x14ac:dyDescent="0.25">
      <c r="A46" s="638"/>
      <c r="K46" s="424">
        <f>M36+M41</f>
        <v>0</v>
      </c>
      <c r="L46" s="469" t="s">
        <v>793</v>
      </c>
      <c r="M46" s="175"/>
    </row>
    <row r="47" spans="1:19" x14ac:dyDescent="0.25">
      <c r="A47" s="638"/>
      <c r="K47" s="470">
        <f>O36+O41</f>
        <v>0</v>
      </c>
      <c r="L47" s="469" t="s">
        <v>792</v>
      </c>
    </row>
    <row r="48" spans="1:19" x14ac:dyDescent="0.25">
      <c r="A48" s="638"/>
      <c r="K48" s="470">
        <f>Q36+Q41</f>
        <v>0</v>
      </c>
      <c r="L48" s="469" t="s">
        <v>791</v>
      </c>
    </row>
    <row r="49" spans="1:14" x14ac:dyDescent="0.25">
      <c r="A49" s="638"/>
      <c r="C49" s="103" t="s">
        <v>790</v>
      </c>
      <c r="K49" s="470">
        <f>S36+S41</f>
        <v>0</v>
      </c>
      <c r="L49" s="469" t="s">
        <v>789</v>
      </c>
    </row>
    <row r="50" spans="1:14" x14ac:dyDescent="0.25">
      <c r="A50" s="638"/>
      <c r="D50" s="5" t="s">
        <v>788</v>
      </c>
      <c r="E50" s="2"/>
      <c r="F50" s="2"/>
      <c r="G50" s="2"/>
      <c r="H50" s="2"/>
      <c r="I50" s="2"/>
      <c r="J50" s="2"/>
      <c r="K50" s="2"/>
    </row>
    <row r="51" spans="1:14" x14ac:dyDescent="0.25">
      <c r="A51" s="638"/>
      <c r="D51" s="2"/>
      <c r="E51" s="2"/>
      <c r="F51" s="641" t="s">
        <v>414</v>
      </c>
      <c r="G51" s="641"/>
      <c r="H51" s="641"/>
      <c r="I51" s="642" t="s">
        <v>413</v>
      </c>
      <c r="J51" s="643"/>
      <c r="K51" s="643"/>
      <c r="L51" s="641" t="s">
        <v>412</v>
      </c>
      <c r="M51" s="641"/>
      <c r="N51" s="641"/>
    </row>
    <row r="52" spans="1:14" x14ac:dyDescent="0.25">
      <c r="A52" s="638"/>
      <c r="D52" s="2"/>
      <c r="F52" s="462" t="s">
        <v>53</v>
      </c>
      <c r="G52" s="467" t="s">
        <v>787</v>
      </c>
      <c r="H52" s="466" t="s">
        <v>786</v>
      </c>
      <c r="I52" s="468" t="s">
        <v>53</v>
      </c>
      <c r="J52" s="467" t="s">
        <v>787</v>
      </c>
      <c r="K52" s="466" t="s">
        <v>786</v>
      </c>
      <c r="L52" s="468" t="s">
        <v>53</v>
      </c>
      <c r="M52" s="467" t="s">
        <v>787</v>
      </c>
      <c r="N52" s="466" t="s">
        <v>786</v>
      </c>
    </row>
    <row r="53" spans="1:14" x14ac:dyDescent="0.25">
      <c r="A53" s="638"/>
      <c r="D53" s="2"/>
      <c r="E53" s="2" t="s">
        <v>785</v>
      </c>
      <c r="F53" s="125">
        <v>0</v>
      </c>
      <c r="G53" s="125">
        <v>0</v>
      </c>
      <c r="H53" s="125">
        <v>0</v>
      </c>
      <c r="I53" s="125">
        <v>0</v>
      </c>
      <c r="J53" s="162">
        <v>0</v>
      </c>
      <c r="K53" s="125">
        <v>0</v>
      </c>
      <c r="L53" s="125">
        <v>0</v>
      </c>
      <c r="M53" s="125">
        <v>0</v>
      </c>
      <c r="N53" s="125">
        <v>0</v>
      </c>
    </row>
    <row r="54" spans="1:14" x14ac:dyDescent="0.25">
      <c r="A54" s="638"/>
      <c r="D54" s="2"/>
      <c r="E54" s="2"/>
      <c r="F54" s="150"/>
      <c r="G54" s="150"/>
      <c r="H54" s="150"/>
      <c r="I54" s="458">
        <f>G53</f>
        <v>0</v>
      </c>
      <c r="J54" s="423" t="s">
        <v>784</v>
      </c>
      <c r="K54" s="150"/>
      <c r="L54" s="150"/>
      <c r="M54" s="150"/>
      <c r="N54" s="150"/>
    </row>
    <row r="55" spans="1:14" x14ac:dyDescent="0.25">
      <c r="A55" s="638"/>
      <c r="D55" s="2"/>
      <c r="E55" s="2"/>
      <c r="F55" s="150"/>
      <c r="G55" s="150"/>
      <c r="H55" s="150"/>
      <c r="I55" s="458">
        <f>J53</f>
        <v>0</v>
      </c>
      <c r="J55" s="423" t="s">
        <v>783</v>
      </c>
      <c r="K55" s="150"/>
      <c r="L55" s="150"/>
      <c r="M55" s="150"/>
      <c r="N55" s="150"/>
    </row>
    <row r="56" spans="1:14" x14ac:dyDescent="0.25">
      <c r="A56" s="638"/>
      <c r="I56" s="465">
        <f>M53</f>
        <v>0</v>
      </c>
      <c r="J56" s="423" t="s">
        <v>782</v>
      </c>
    </row>
    <row r="57" spans="1:14" x14ac:dyDescent="0.25">
      <c r="A57" s="638"/>
      <c r="C57" s="190" t="s">
        <v>781</v>
      </c>
      <c r="D57" s="464"/>
      <c r="E57" s="464"/>
      <c r="F57" s="104"/>
      <c r="G57" s="104"/>
    </row>
    <row r="58" spans="1:14" x14ac:dyDescent="0.25">
      <c r="A58" s="638"/>
      <c r="E58" s="2"/>
      <c r="F58" s="644" t="s">
        <v>414</v>
      </c>
      <c r="G58" s="645"/>
      <c r="H58" s="644" t="s">
        <v>413</v>
      </c>
      <c r="I58" s="645"/>
      <c r="J58" s="644" t="s">
        <v>412</v>
      </c>
      <c r="K58" s="645"/>
    </row>
    <row r="59" spans="1:14" ht="25.5" x14ac:dyDescent="0.25">
      <c r="A59" s="638"/>
      <c r="F59" s="462" t="s">
        <v>780</v>
      </c>
      <c r="G59" s="463" t="s">
        <v>779</v>
      </c>
      <c r="H59" s="462" t="s">
        <v>780</v>
      </c>
      <c r="I59" s="463" t="s">
        <v>779</v>
      </c>
      <c r="J59" s="462" t="s">
        <v>780</v>
      </c>
      <c r="K59" s="463" t="s">
        <v>779</v>
      </c>
    </row>
    <row r="60" spans="1:14" x14ac:dyDescent="0.25">
      <c r="A60" s="638"/>
      <c r="E60" s="2" t="s">
        <v>778</v>
      </c>
      <c r="F60" s="125">
        <v>0</v>
      </c>
      <c r="G60" s="125">
        <v>0</v>
      </c>
      <c r="H60" s="125">
        <v>0</v>
      </c>
      <c r="I60" s="125">
        <v>0</v>
      </c>
      <c r="J60" s="125">
        <v>0</v>
      </c>
      <c r="K60" s="125">
        <v>0</v>
      </c>
    </row>
    <row r="61" spans="1:14" x14ac:dyDescent="0.25">
      <c r="A61" s="638"/>
      <c r="E61" s="2" t="s">
        <v>777</v>
      </c>
      <c r="F61" s="125">
        <v>0</v>
      </c>
      <c r="G61" s="125">
        <v>0</v>
      </c>
      <c r="H61" s="125">
        <v>0</v>
      </c>
      <c r="I61" s="372">
        <v>0</v>
      </c>
      <c r="J61" s="125">
        <v>0</v>
      </c>
      <c r="K61" s="372">
        <v>0</v>
      </c>
    </row>
    <row r="62" spans="1:14" x14ac:dyDescent="0.25">
      <c r="A62" s="638"/>
      <c r="I62" s="234"/>
    </row>
    <row r="63" spans="1:14" x14ac:dyDescent="0.25">
      <c r="A63" s="638"/>
      <c r="I63" s="290">
        <f>G60+I60+K60</f>
        <v>0</v>
      </c>
      <c r="J63" s="461" t="s">
        <v>776</v>
      </c>
    </row>
    <row r="64" spans="1:14" x14ac:dyDescent="0.25">
      <c r="A64" s="638"/>
      <c r="I64" s="290">
        <f>G61+I61+K61</f>
        <v>0</v>
      </c>
      <c r="J64" s="461" t="s">
        <v>775</v>
      </c>
    </row>
    <row r="65" spans="1:13" x14ac:dyDescent="0.25">
      <c r="A65" s="638"/>
    </row>
    <row r="66" spans="1:13" x14ac:dyDescent="0.25">
      <c r="A66" s="638"/>
      <c r="C66" s="103" t="s">
        <v>774</v>
      </c>
    </row>
    <row r="67" spans="1:13" x14ac:dyDescent="0.25">
      <c r="A67" s="638"/>
      <c r="F67" s="646" t="s">
        <v>355</v>
      </c>
      <c r="G67" s="646"/>
      <c r="H67" s="460"/>
    </row>
    <row r="68" spans="1:13" x14ac:dyDescent="0.25">
      <c r="A68" s="638"/>
      <c r="F68" s="462" t="s">
        <v>177</v>
      </c>
      <c r="G68" s="462" t="s">
        <v>54</v>
      </c>
    </row>
    <row r="69" spans="1:13" x14ac:dyDescent="0.25">
      <c r="A69" s="638"/>
      <c r="E69" t="s">
        <v>771</v>
      </c>
      <c r="F69" s="125">
        <v>0</v>
      </c>
      <c r="G69" s="125">
        <v>0</v>
      </c>
      <c r="I69" s="424">
        <f>G69</f>
        <v>0</v>
      </c>
      <c r="J69" s="461" t="s">
        <v>773</v>
      </c>
    </row>
    <row r="70" spans="1:13" x14ac:dyDescent="0.25">
      <c r="A70" s="638"/>
    </row>
    <row r="71" spans="1:13" x14ac:dyDescent="0.25">
      <c r="A71" s="638"/>
      <c r="C71" s="103" t="s">
        <v>772</v>
      </c>
    </row>
    <row r="72" spans="1:13" ht="25.5" customHeight="1" x14ac:dyDescent="0.25">
      <c r="A72" s="638"/>
      <c r="F72" s="647" t="s">
        <v>593</v>
      </c>
      <c r="G72" s="647"/>
      <c r="H72" s="648" t="s">
        <v>592</v>
      </c>
      <c r="I72" s="649"/>
      <c r="J72" s="644" t="s">
        <v>591</v>
      </c>
      <c r="K72" s="645"/>
      <c r="L72" s="460"/>
      <c r="M72" s="460"/>
    </row>
    <row r="73" spans="1:13" x14ac:dyDescent="0.25">
      <c r="A73" s="638"/>
      <c r="F73" s="459" t="s">
        <v>177</v>
      </c>
      <c r="G73" s="459" t="s">
        <v>54</v>
      </c>
      <c r="H73" s="459" t="s">
        <v>177</v>
      </c>
      <c r="I73" s="459" t="s">
        <v>54</v>
      </c>
      <c r="J73" s="459" t="s">
        <v>177</v>
      </c>
      <c r="K73" s="459" t="s">
        <v>54</v>
      </c>
    </row>
    <row r="74" spans="1:13" x14ac:dyDescent="0.25">
      <c r="A74" s="638"/>
      <c r="E74" t="s">
        <v>771</v>
      </c>
      <c r="F74" s="125">
        <v>0</v>
      </c>
      <c r="G74" s="125">
        <v>0</v>
      </c>
      <c r="H74" s="125">
        <v>0</v>
      </c>
      <c r="I74" s="125">
        <v>0</v>
      </c>
      <c r="J74" s="125">
        <v>0</v>
      </c>
      <c r="K74" s="125">
        <v>0</v>
      </c>
    </row>
    <row r="75" spans="1:13" x14ac:dyDescent="0.25">
      <c r="A75" s="638"/>
      <c r="F75" s="235"/>
      <c r="G75" s="235"/>
      <c r="H75" s="235"/>
      <c r="I75" s="458">
        <f>G74</f>
        <v>0</v>
      </c>
      <c r="J75" s="430" t="s">
        <v>770</v>
      </c>
      <c r="K75" s="235"/>
    </row>
    <row r="76" spans="1:13" x14ac:dyDescent="0.25">
      <c r="A76" s="638"/>
      <c r="F76" s="235"/>
      <c r="G76" s="235"/>
      <c r="H76" s="235"/>
      <c r="I76" s="458">
        <f>I74</f>
        <v>0</v>
      </c>
      <c r="J76" s="430" t="s">
        <v>769</v>
      </c>
      <c r="K76" s="235"/>
    </row>
    <row r="77" spans="1:13" x14ac:dyDescent="0.25">
      <c r="A77" s="638"/>
      <c r="I77" s="424">
        <f>K74</f>
        <v>0</v>
      </c>
      <c r="J77" s="430" t="s">
        <v>768</v>
      </c>
    </row>
    <row r="78" spans="1:13" x14ac:dyDescent="0.25">
      <c r="A78" s="638"/>
      <c r="C78" s="103" t="s">
        <v>767</v>
      </c>
    </row>
    <row r="79" spans="1:13" x14ac:dyDescent="0.25">
      <c r="A79" s="638"/>
    </row>
    <row r="80" spans="1:13" x14ac:dyDescent="0.25">
      <c r="A80" s="638"/>
      <c r="F80" s="457" t="s">
        <v>762</v>
      </c>
      <c r="G80" s="456" t="s">
        <v>761</v>
      </c>
      <c r="H80" s="455" t="s">
        <v>760</v>
      </c>
    </row>
    <row r="81" spans="1:20" x14ac:dyDescent="0.25">
      <c r="A81" s="638"/>
      <c r="F81" s="454" t="s">
        <v>177</v>
      </c>
      <c r="G81" s="454" t="s">
        <v>177</v>
      </c>
      <c r="H81" s="454" t="s">
        <v>177</v>
      </c>
      <c r="I81" s="453"/>
      <c r="J81" s="452">
        <f>F82+F83</f>
        <v>0</v>
      </c>
      <c r="K81" s="451" t="s">
        <v>766</v>
      </c>
    </row>
    <row r="82" spans="1:20" x14ac:dyDescent="0.25">
      <c r="A82" s="638"/>
      <c r="E82" s="234" t="s">
        <v>140</v>
      </c>
      <c r="F82" s="162">
        <v>0</v>
      </c>
      <c r="G82" s="372">
        <v>0</v>
      </c>
      <c r="H82" s="372">
        <v>0</v>
      </c>
      <c r="J82" s="424">
        <f>G82+G83</f>
        <v>0</v>
      </c>
      <c r="K82" s="451" t="s">
        <v>765</v>
      </c>
    </row>
    <row r="83" spans="1:20" x14ac:dyDescent="0.25">
      <c r="A83" s="638"/>
      <c r="E83" s="234" t="s">
        <v>139</v>
      </c>
      <c r="F83" s="162">
        <v>0</v>
      </c>
      <c r="G83" s="372">
        <v>0</v>
      </c>
      <c r="H83" s="372">
        <v>0</v>
      </c>
      <c r="J83" s="424">
        <f>H82+H83</f>
        <v>0</v>
      </c>
      <c r="K83" s="451" t="s">
        <v>764</v>
      </c>
    </row>
    <row r="84" spans="1:20" x14ac:dyDescent="0.25">
      <c r="A84" s="638"/>
    </row>
    <row r="85" spans="1:20" x14ac:dyDescent="0.25">
      <c r="A85" s="638"/>
    </row>
    <row r="86" spans="1:20" x14ac:dyDescent="0.25">
      <c r="A86" s="638"/>
      <c r="C86" s="103" t="s">
        <v>763</v>
      </c>
    </row>
    <row r="87" spans="1:20" x14ac:dyDescent="0.25">
      <c r="A87" s="638"/>
      <c r="F87">
        <v>1</v>
      </c>
      <c r="G87">
        <v>2</v>
      </c>
      <c r="H87">
        <v>3</v>
      </c>
    </row>
    <row r="88" spans="1:20" x14ac:dyDescent="0.25">
      <c r="A88" s="638"/>
      <c r="E88" s="2"/>
      <c r="F88" s="450" t="s">
        <v>762</v>
      </c>
      <c r="G88" s="450" t="s">
        <v>761</v>
      </c>
      <c r="H88" s="449" t="s">
        <v>760</v>
      </c>
    </row>
    <row r="89" spans="1:20" x14ac:dyDescent="0.25">
      <c r="A89" s="638"/>
      <c r="E89" s="2"/>
      <c r="F89" s="448" t="s">
        <v>177</v>
      </c>
      <c r="G89" s="448" t="s">
        <v>177</v>
      </c>
      <c r="H89" s="448" t="s">
        <v>177</v>
      </c>
    </row>
    <row r="90" spans="1:20" x14ac:dyDescent="0.25">
      <c r="A90" s="638"/>
      <c r="E90" s="2" t="s">
        <v>140</v>
      </c>
      <c r="F90" s="125">
        <v>0</v>
      </c>
      <c r="G90" s="125">
        <v>0</v>
      </c>
      <c r="H90" s="125">
        <v>0</v>
      </c>
      <c r="J90" s="424">
        <f>SUM(F90:F92)</f>
        <v>0</v>
      </c>
      <c r="K90" s="447" t="s">
        <v>759</v>
      </c>
    </row>
    <row r="91" spans="1:20" x14ac:dyDescent="0.25">
      <c r="A91" s="638"/>
      <c r="E91" s="2" t="s">
        <v>139</v>
      </c>
      <c r="F91" s="125">
        <v>0</v>
      </c>
      <c r="G91" s="125">
        <v>0</v>
      </c>
      <c r="H91" s="125">
        <v>0</v>
      </c>
      <c r="J91" s="424">
        <f>SUM(G90:G92)</f>
        <v>0</v>
      </c>
      <c r="K91" s="447" t="s">
        <v>758</v>
      </c>
    </row>
    <row r="92" spans="1:20" x14ac:dyDescent="0.25">
      <c r="A92" s="638"/>
      <c r="E92" s="2" t="s">
        <v>757</v>
      </c>
      <c r="F92" s="125">
        <v>0</v>
      </c>
      <c r="G92" s="125">
        <v>0</v>
      </c>
      <c r="H92" s="125">
        <v>0</v>
      </c>
      <c r="J92" s="424">
        <f>SUM(H90:H92)</f>
        <v>0</v>
      </c>
      <c r="K92" s="447" t="s">
        <v>756</v>
      </c>
    </row>
    <row r="94" spans="1:20" ht="15" customHeight="1" x14ac:dyDescent="0.25">
      <c r="A94" s="650" t="s">
        <v>755</v>
      </c>
    </row>
    <row r="95" spans="1:20" x14ac:dyDescent="0.25">
      <c r="A95" s="650"/>
      <c r="C95" s="5" t="s">
        <v>754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5">
      <c r="A96" s="650"/>
      <c r="C96" s="5"/>
      <c r="D96" s="2"/>
      <c r="E96" s="2"/>
      <c r="F96" s="215"/>
      <c r="G96" s="215"/>
      <c r="H96" s="215"/>
      <c r="I96" s="215"/>
      <c r="J96" s="215"/>
      <c r="K96" s="215"/>
      <c r="L96" s="215"/>
      <c r="M96" s="215"/>
      <c r="N96" s="2"/>
      <c r="O96" s="2"/>
      <c r="P96" s="2"/>
      <c r="Q96" s="2"/>
      <c r="R96" s="2"/>
    </row>
    <row r="97" spans="1:19" x14ac:dyDescent="0.25">
      <c r="A97" s="650"/>
      <c r="C97" s="2"/>
      <c r="D97" s="2"/>
      <c r="E97" s="2"/>
      <c r="F97" s="446" t="s">
        <v>744</v>
      </c>
      <c r="G97" s="445" t="s">
        <v>648</v>
      </c>
      <c r="H97" s="445" t="s">
        <v>647</v>
      </c>
      <c r="I97" s="444" t="s">
        <v>646</v>
      </c>
      <c r="J97" s="2"/>
      <c r="K97" s="445" t="s">
        <v>648</v>
      </c>
      <c r="L97" s="445" t="s">
        <v>647</v>
      </c>
      <c r="M97" s="444" t="s">
        <v>646</v>
      </c>
      <c r="N97" s="2"/>
      <c r="O97" s="2"/>
      <c r="P97" s="2"/>
      <c r="Q97" s="2"/>
      <c r="R97" s="2"/>
    </row>
    <row r="98" spans="1:19" x14ac:dyDescent="0.25">
      <c r="A98" s="650"/>
      <c r="D98" s="2"/>
      <c r="E98" s="361" t="s">
        <v>753</v>
      </c>
      <c r="F98" s="443"/>
      <c r="G98" s="438">
        <v>0</v>
      </c>
      <c r="H98" s="438">
        <v>0</v>
      </c>
      <c r="I98" s="438">
        <v>0</v>
      </c>
      <c r="J98" s="2"/>
      <c r="K98" s="438">
        <v>0</v>
      </c>
      <c r="L98" s="438">
        <v>0</v>
      </c>
      <c r="M98" s="438">
        <v>0</v>
      </c>
      <c r="N98" s="2"/>
      <c r="O98" s="2"/>
      <c r="P98" s="2"/>
      <c r="Q98" s="2"/>
      <c r="R98" s="2"/>
    </row>
    <row r="99" spans="1:19" x14ac:dyDescent="0.25">
      <c r="A99" s="650"/>
      <c r="D99" s="2"/>
      <c r="E99" s="361" t="s">
        <v>752</v>
      </c>
      <c r="F99" s="443"/>
      <c r="G99" s="438">
        <v>0</v>
      </c>
      <c r="H99" s="438">
        <v>0</v>
      </c>
      <c r="I99" s="438">
        <v>0</v>
      </c>
      <c r="J99" s="2"/>
      <c r="K99" s="438">
        <v>0</v>
      </c>
      <c r="L99" s="438">
        <v>0</v>
      </c>
      <c r="M99" s="438">
        <v>0</v>
      </c>
      <c r="N99" s="2"/>
      <c r="O99" s="2"/>
      <c r="P99" s="2"/>
      <c r="Q99" s="2"/>
      <c r="R99" s="2"/>
    </row>
    <row r="100" spans="1:19" x14ac:dyDescent="0.25">
      <c r="A100" s="650"/>
      <c r="D100" s="2"/>
      <c r="E100" s="361" t="s">
        <v>751</v>
      </c>
      <c r="F100" s="443"/>
      <c r="G100" s="438">
        <v>0</v>
      </c>
      <c r="H100" s="438">
        <v>0</v>
      </c>
      <c r="I100" s="438">
        <v>0</v>
      </c>
      <c r="J100" s="2"/>
      <c r="K100" s="438">
        <v>0</v>
      </c>
      <c r="L100" s="438">
        <v>0</v>
      </c>
      <c r="M100" s="438">
        <v>0</v>
      </c>
      <c r="N100" s="2"/>
      <c r="O100" s="2"/>
      <c r="P100" s="2"/>
      <c r="Q100" s="2"/>
      <c r="R100" s="2"/>
    </row>
    <row r="101" spans="1:19" x14ac:dyDescent="0.25">
      <c r="A101" s="650"/>
      <c r="D101" s="2"/>
      <c r="E101" s="361" t="s">
        <v>750</v>
      </c>
      <c r="F101" s="439">
        <f>SUM(K101:M101)</f>
        <v>0</v>
      </c>
      <c r="G101" s="438">
        <v>0</v>
      </c>
      <c r="H101" s="438">
        <v>0</v>
      </c>
      <c r="I101" s="438">
        <v>0</v>
      </c>
      <c r="J101" s="2"/>
      <c r="K101" s="438">
        <v>0</v>
      </c>
      <c r="L101" s="438">
        <v>0</v>
      </c>
      <c r="M101" s="438">
        <v>0</v>
      </c>
      <c r="N101" s="2"/>
      <c r="O101" s="2"/>
      <c r="P101" s="2"/>
      <c r="Q101" s="2"/>
      <c r="R101" s="2"/>
    </row>
    <row r="102" spans="1:19" x14ac:dyDescent="0.25">
      <c r="A102" s="650"/>
      <c r="C102" s="167"/>
      <c r="D102" s="2"/>
      <c r="E102" s="150"/>
      <c r="F102" s="150"/>
      <c r="G102" s="150"/>
      <c r="H102" s="150"/>
      <c r="I102" s="150"/>
      <c r="J102" s="442">
        <f>K101</f>
        <v>0</v>
      </c>
      <c r="K102" s="437" t="s">
        <v>749</v>
      </c>
      <c r="L102" s="150"/>
      <c r="M102" s="150"/>
      <c r="N102" s="2"/>
      <c r="O102" s="2"/>
      <c r="P102" s="2"/>
      <c r="Q102" s="2"/>
      <c r="R102" s="2"/>
    </row>
    <row r="103" spans="1:19" x14ac:dyDescent="0.25">
      <c r="A103" s="650"/>
      <c r="C103" s="167"/>
      <c r="D103" s="150"/>
      <c r="E103" s="150"/>
      <c r="F103" s="150"/>
      <c r="G103" s="150"/>
      <c r="H103" s="150"/>
      <c r="I103" s="150"/>
      <c r="J103" s="442">
        <f>L101</f>
        <v>0</v>
      </c>
      <c r="K103" s="437" t="s">
        <v>748</v>
      </c>
      <c r="L103" s="150"/>
      <c r="M103" s="150"/>
      <c r="N103" s="2"/>
      <c r="O103" s="2"/>
      <c r="P103" s="2"/>
      <c r="Q103" s="2"/>
      <c r="R103" s="2"/>
    </row>
    <row r="104" spans="1:19" x14ac:dyDescent="0.25">
      <c r="A104" s="650"/>
      <c r="C104" s="167"/>
      <c r="D104" s="150"/>
      <c r="E104" s="150"/>
      <c r="F104" s="150"/>
      <c r="G104" s="150"/>
      <c r="H104" s="150"/>
      <c r="I104" s="150"/>
      <c r="J104" s="442">
        <f>M101</f>
        <v>0</v>
      </c>
      <c r="K104" s="437" t="s">
        <v>747</v>
      </c>
      <c r="L104" s="150"/>
      <c r="M104" s="150"/>
      <c r="N104" s="2"/>
      <c r="O104" s="2"/>
      <c r="P104" s="2"/>
      <c r="Q104" s="2"/>
      <c r="R104" s="2"/>
    </row>
    <row r="105" spans="1:19" x14ac:dyDescent="0.25">
      <c r="A105" s="650"/>
      <c r="C105" s="167"/>
      <c r="D105" s="150"/>
      <c r="E105" s="150"/>
      <c r="F105" s="150"/>
      <c r="G105" s="150"/>
      <c r="H105" s="150"/>
      <c r="I105" s="150"/>
      <c r="J105" s="442">
        <f>F101</f>
        <v>0</v>
      </c>
      <c r="K105" s="437" t="s">
        <v>746</v>
      </c>
      <c r="L105" s="150"/>
      <c r="M105" s="150"/>
      <c r="N105" s="150"/>
      <c r="O105" s="2"/>
      <c r="P105" s="2"/>
      <c r="Q105" s="2"/>
      <c r="R105" s="2"/>
      <c r="S105" s="2"/>
    </row>
    <row r="106" spans="1:19" x14ac:dyDescent="0.25">
      <c r="A106" s="650"/>
      <c r="C106" s="2"/>
      <c r="D106" s="2"/>
      <c r="E106" s="2"/>
      <c r="F106" s="215">
        <v>0</v>
      </c>
      <c r="G106" s="215"/>
      <c r="H106" s="215"/>
      <c r="I106" s="215"/>
      <c r="J106" s="215"/>
      <c r="K106" s="215">
        <v>4</v>
      </c>
      <c r="L106" s="215">
        <v>5</v>
      </c>
      <c r="M106" s="215">
        <v>6</v>
      </c>
      <c r="N106" s="2"/>
      <c r="O106" s="2"/>
      <c r="P106" s="2"/>
      <c r="Q106" s="2"/>
      <c r="R106" s="2"/>
    </row>
    <row r="107" spans="1:19" x14ac:dyDescent="0.25">
      <c r="A107" s="650"/>
      <c r="C107" s="441" t="s">
        <v>745</v>
      </c>
      <c r="D107" s="364"/>
      <c r="E107" s="364"/>
      <c r="F107" s="440" t="s">
        <v>744</v>
      </c>
      <c r="G107" s="419" t="s">
        <v>648</v>
      </c>
      <c r="H107" s="419" t="s">
        <v>647</v>
      </c>
      <c r="I107" s="419" t="s">
        <v>646</v>
      </c>
      <c r="J107" s="2"/>
      <c r="K107" s="419" t="s">
        <v>648</v>
      </c>
      <c r="L107" s="419" t="s">
        <v>647</v>
      </c>
      <c r="M107" s="419" t="s">
        <v>646</v>
      </c>
      <c r="N107" s="2"/>
      <c r="O107" s="2"/>
      <c r="P107" s="2"/>
      <c r="Q107" s="2"/>
      <c r="R107" s="2"/>
    </row>
    <row r="108" spans="1:19" x14ac:dyDescent="0.25">
      <c r="A108" s="650"/>
      <c r="C108" s="2"/>
      <c r="D108" s="2"/>
      <c r="E108" s="361" t="s">
        <v>607</v>
      </c>
      <c r="F108" s="438"/>
      <c r="G108" s="438">
        <v>0</v>
      </c>
      <c r="H108" s="438">
        <v>0</v>
      </c>
      <c r="I108" s="438">
        <v>0</v>
      </c>
      <c r="J108" s="2"/>
      <c r="K108" s="438">
        <v>0</v>
      </c>
      <c r="L108" s="438">
        <v>0</v>
      </c>
      <c r="M108" s="438">
        <v>0</v>
      </c>
      <c r="N108" s="2"/>
      <c r="O108" s="2"/>
      <c r="P108" s="2"/>
      <c r="Q108" s="2"/>
      <c r="R108" s="2"/>
    </row>
    <row r="109" spans="1:19" x14ac:dyDescent="0.25">
      <c r="A109" s="650"/>
      <c r="C109" s="2"/>
      <c r="D109" s="2"/>
      <c r="E109" s="361" t="s">
        <v>606</v>
      </c>
      <c r="F109" s="438"/>
      <c r="G109" s="438">
        <v>0</v>
      </c>
      <c r="H109" s="438">
        <v>0</v>
      </c>
      <c r="I109" s="438">
        <v>0</v>
      </c>
      <c r="J109" s="2"/>
      <c r="K109" s="438">
        <v>0</v>
      </c>
      <c r="L109" s="438">
        <v>0</v>
      </c>
      <c r="M109" s="438">
        <v>0</v>
      </c>
      <c r="N109" s="2"/>
      <c r="O109" s="2"/>
      <c r="P109" s="2"/>
      <c r="Q109" s="2"/>
      <c r="R109" s="2"/>
    </row>
    <row r="110" spans="1:19" x14ac:dyDescent="0.25">
      <c r="A110" s="650"/>
      <c r="C110" s="2"/>
      <c r="D110" s="2"/>
      <c r="E110" s="361" t="s">
        <v>605</v>
      </c>
      <c r="F110" s="438"/>
      <c r="G110" s="438">
        <v>0</v>
      </c>
      <c r="H110" s="438">
        <v>0</v>
      </c>
      <c r="I110" s="438">
        <v>0</v>
      </c>
      <c r="J110" s="2"/>
      <c r="K110" s="438">
        <v>0</v>
      </c>
      <c r="L110" s="438">
        <v>0</v>
      </c>
      <c r="M110" s="438">
        <v>0</v>
      </c>
      <c r="N110" s="2"/>
      <c r="O110" s="2"/>
      <c r="P110" s="2"/>
      <c r="Q110" s="2"/>
      <c r="R110" s="2"/>
    </row>
    <row r="111" spans="1:19" x14ac:dyDescent="0.25">
      <c r="A111" s="650"/>
      <c r="C111" s="2"/>
      <c r="D111" s="2"/>
      <c r="E111" s="361" t="s">
        <v>604</v>
      </c>
      <c r="F111" s="439">
        <f>SUM(K111:M111)</f>
        <v>0</v>
      </c>
      <c r="G111" s="438">
        <v>0</v>
      </c>
      <c r="H111" s="438">
        <v>0</v>
      </c>
      <c r="I111" s="438">
        <v>0</v>
      </c>
      <c r="J111" s="2"/>
      <c r="K111" s="438">
        <v>0</v>
      </c>
      <c r="L111" s="438">
        <v>0</v>
      </c>
      <c r="M111" s="438">
        <v>0</v>
      </c>
      <c r="N111" s="2"/>
      <c r="O111" s="2"/>
      <c r="P111" s="2"/>
      <c r="Q111" s="2"/>
      <c r="R111" s="2"/>
    </row>
    <row r="112" spans="1:19" x14ac:dyDescent="0.25">
      <c r="A112" s="650"/>
      <c r="J112" s="424">
        <f>K111</f>
        <v>0</v>
      </c>
      <c r="K112" s="437" t="s">
        <v>743</v>
      </c>
    </row>
    <row r="113" spans="1:13" x14ac:dyDescent="0.25">
      <c r="A113" s="650"/>
      <c r="J113" s="424">
        <f>L111</f>
        <v>0</v>
      </c>
      <c r="K113" s="437" t="s">
        <v>742</v>
      </c>
    </row>
    <row r="114" spans="1:13" x14ac:dyDescent="0.25">
      <c r="A114" s="650"/>
      <c r="C114" s="2"/>
      <c r="D114" s="2"/>
      <c r="E114" s="2"/>
      <c r="F114" s="2"/>
      <c r="G114" s="2"/>
      <c r="J114" s="424">
        <f>M111</f>
        <v>0</v>
      </c>
      <c r="K114" s="437" t="s">
        <v>741</v>
      </c>
    </row>
    <row r="115" spans="1:13" x14ac:dyDescent="0.25">
      <c r="A115" s="650"/>
      <c r="C115" s="2"/>
      <c r="D115" s="2"/>
      <c r="E115" s="2"/>
      <c r="F115" s="2"/>
      <c r="G115" s="2"/>
      <c r="J115" s="424">
        <f>F111</f>
        <v>0</v>
      </c>
      <c r="K115" s="437" t="s">
        <v>740</v>
      </c>
    </row>
    <row r="116" spans="1:13" x14ac:dyDescent="0.25">
      <c r="A116" s="650"/>
      <c r="C116" s="5" t="s">
        <v>739</v>
      </c>
      <c r="D116" s="2"/>
      <c r="E116" s="2"/>
      <c r="F116" s="2"/>
      <c r="G116" s="2"/>
      <c r="I116" s="2"/>
      <c r="J116" s="2"/>
      <c r="K116" s="2"/>
      <c r="L116" s="2"/>
      <c r="M116" s="2"/>
    </row>
    <row r="117" spans="1:13" x14ac:dyDescent="0.25">
      <c r="A117" s="650"/>
      <c r="C117" s="361"/>
      <c r="D117" s="436"/>
      <c r="E117" s="436"/>
      <c r="F117" s="651" t="s">
        <v>648</v>
      </c>
      <c r="G117" s="652"/>
      <c r="H117" s="651" t="s">
        <v>647</v>
      </c>
      <c r="I117" s="652"/>
      <c r="J117" s="651" t="s">
        <v>646</v>
      </c>
      <c r="K117" s="652"/>
      <c r="L117" s="651" t="s">
        <v>645</v>
      </c>
      <c r="M117" s="654"/>
    </row>
    <row r="118" spans="1:13" x14ac:dyDescent="0.25">
      <c r="A118" s="650"/>
      <c r="D118" s="103" t="s">
        <v>738</v>
      </c>
      <c r="F118" s="435" t="s">
        <v>53</v>
      </c>
      <c r="G118" s="435" t="s">
        <v>259</v>
      </c>
      <c r="H118" s="435" t="s">
        <v>53</v>
      </c>
      <c r="I118" s="435" t="s">
        <v>259</v>
      </c>
      <c r="J118" s="435" t="s">
        <v>53</v>
      </c>
      <c r="K118" s="435" t="s">
        <v>259</v>
      </c>
      <c r="L118" s="435" t="s">
        <v>53</v>
      </c>
      <c r="M118" s="435" t="s">
        <v>259</v>
      </c>
    </row>
    <row r="119" spans="1:13" x14ac:dyDescent="0.25">
      <c r="A119" s="650"/>
      <c r="E119" t="s">
        <v>736</v>
      </c>
      <c r="F119" s="434"/>
      <c r="G119" s="434"/>
      <c r="H119" s="434"/>
      <c r="I119" s="434"/>
      <c r="J119" s="434"/>
      <c r="K119" s="434"/>
      <c r="L119" s="434"/>
      <c r="M119" s="434"/>
    </row>
    <row r="120" spans="1:13" x14ac:dyDescent="0.25">
      <c r="A120" s="650"/>
      <c r="E120" t="s">
        <v>735</v>
      </c>
      <c r="F120" s="434"/>
      <c r="G120" s="433"/>
      <c r="H120" s="433"/>
      <c r="I120" s="433"/>
      <c r="J120" s="433"/>
      <c r="K120" s="433"/>
      <c r="L120" s="433"/>
      <c r="M120" s="433"/>
    </row>
    <row r="121" spans="1:13" x14ac:dyDescent="0.25">
      <c r="A121" s="650"/>
      <c r="F121" s="150"/>
      <c r="G121" s="235"/>
      <c r="H121" s="235"/>
      <c r="I121" s="235"/>
      <c r="J121" s="235"/>
      <c r="K121" s="430" t="s">
        <v>734</v>
      </c>
      <c r="L121" s="235"/>
      <c r="M121" s="235"/>
    </row>
    <row r="122" spans="1:13" x14ac:dyDescent="0.25">
      <c r="A122" s="650"/>
      <c r="F122" s="150"/>
      <c r="G122" s="235"/>
      <c r="H122" s="235"/>
      <c r="I122" s="235"/>
      <c r="J122" s="235"/>
      <c r="K122" s="430" t="s">
        <v>733</v>
      </c>
      <c r="L122" s="235"/>
      <c r="M122" s="235"/>
    </row>
    <row r="123" spans="1:13" x14ac:dyDescent="0.25">
      <c r="A123" s="650"/>
      <c r="F123" s="150"/>
      <c r="G123" s="235"/>
      <c r="H123" s="235"/>
      <c r="I123" s="235"/>
      <c r="J123" s="235"/>
      <c r="K123" s="430" t="s">
        <v>732</v>
      </c>
      <c r="L123" s="235"/>
      <c r="M123" s="235"/>
    </row>
    <row r="124" spans="1:13" x14ac:dyDescent="0.25">
      <c r="A124" s="650"/>
      <c r="F124" s="150"/>
      <c r="G124" s="235"/>
      <c r="H124" s="235"/>
      <c r="I124" s="235"/>
      <c r="J124" s="235"/>
      <c r="K124" s="430" t="s">
        <v>731</v>
      </c>
      <c r="L124" s="235"/>
      <c r="M124" s="235"/>
    </row>
    <row r="125" spans="1:13" x14ac:dyDescent="0.25">
      <c r="A125" s="650"/>
      <c r="F125" s="150"/>
      <c r="G125" s="235"/>
      <c r="H125" s="235"/>
      <c r="I125" s="235"/>
      <c r="J125" s="235"/>
      <c r="K125" s="235"/>
      <c r="L125" s="235"/>
      <c r="M125" s="235"/>
    </row>
    <row r="126" spans="1:13" x14ac:dyDescent="0.25">
      <c r="A126" s="650"/>
      <c r="F126" s="31"/>
      <c r="G126" s="31"/>
      <c r="H126" s="31"/>
      <c r="I126" s="101"/>
      <c r="J126" s="101"/>
      <c r="K126" s="101"/>
      <c r="L126" s="101"/>
      <c r="M126" s="101"/>
    </row>
    <row r="127" spans="1:13" x14ac:dyDescent="0.25">
      <c r="A127" s="650"/>
      <c r="D127" s="103" t="s">
        <v>737</v>
      </c>
      <c r="F127" s="651" t="s">
        <v>648</v>
      </c>
      <c r="G127" s="652"/>
      <c r="H127" s="651" t="s">
        <v>647</v>
      </c>
      <c r="I127" s="652"/>
      <c r="J127" s="651" t="s">
        <v>646</v>
      </c>
      <c r="K127" s="652"/>
      <c r="L127" s="651" t="s">
        <v>645</v>
      </c>
      <c r="M127" s="654"/>
    </row>
    <row r="128" spans="1:13" x14ac:dyDescent="0.25">
      <c r="A128" s="650"/>
      <c r="F128" s="435" t="s">
        <v>53</v>
      </c>
      <c r="G128" s="435" t="s">
        <v>259</v>
      </c>
      <c r="H128" s="435" t="s">
        <v>53</v>
      </c>
      <c r="I128" s="435" t="s">
        <v>259</v>
      </c>
      <c r="J128" s="435" t="s">
        <v>53</v>
      </c>
      <c r="K128" s="435" t="s">
        <v>259</v>
      </c>
      <c r="L128" s="435" t="s">
        <v>53</v>
      </c>
      <c r="M128" s="435" t="s">
        <v>259</v>
      </c>
    </row>
    <row r="129" spans="1:13" x14ac:dyDescent="0.25">
      <c r="A129" s="650"/>
      <c r="E129" t="s">
        <v>736</v>
      </c>
      <c r="F129" s="434"/>
      <c r="G129" s="434"/>
      <c r="H129" s="434"/>
      <c r="I129" s="434"/>
      <c r="J129" s="434"/>
      <c r="K129" s="434"/>
      <c r="L129" s="434"/>
      <c r="M129" s="434"/>
    </row>
    <row r="130" spans="1:13" x14ac:dyDescent="0.25">
      <c r="A130" s="650"/>
      <c r="E130" t="s">
        <v>735</v>
      </c>
      <c r="F130" s="434"/>
      <c r="G130" s="433"/>
      <c r="H130" s="433"/>
      <c r="I130" s="433"/>
      <c r="J130" s="433"/>
      <c r="K130" s="433"/>
      <c r="L130" s="433"/>
      <c r="M130" s="433"/>
    </row>
    <row r="131" spans="1:13" x14ac:dyDescent="0.25">
      <c r="A131" s="650"/>
      <c r="F131" s="150"/>
      <c r="G131" s="235"/>
      <c r="H131" s="235"/>
      <c r="I131" s="235"/>
      <c r="J131" s="235"/>
      <c r="K131" s="430" t="s">
        <v>734</v>
      </c>
      <c r="L131" s="235"/>
      <c r="M131" s="235"/>
    </row>
    <row r="132" spans="1:13" x14ac:dyDescent="0.25">
      <c r="A132" s="650"/>
      <c r="F132" s="150"/>
      <c r="G132" s="235"/>
      <c r="H132" s="235"/>
      <c r="I132" s="235"/>
      <c r="J132" s="235"/>
      <c r="K132" s="430" t="s">
        <v>733</v>
      </c>
      <c r="L132" s="235"/>
      <c r="M132" s="235"/>
    </row>
    <row r="133" spans="1:13" x14ac:dyDescent="0.25">
      <c r="A133" s="650"/>
      <c r="K133" s="430" t="s">
        <v>732</v>
      </c>
    </row>
    <row r="134" spans="1:13" x14ac:dyDescent="0.25">
      <c r="A134" s="650"/>
      <c r="K134" s="430" t="s">
        <v>731</v>
      </c>
    </row>
    <row r="135" spans="1:13" x14ac:dyDescent="0.25">
      <c r="A135" s="650"/>
      <c r="K135" s="430"/>
    </row>
    <row r="136" spans="1:13" x14ac:dyDescent="0.25">
      <c r="A136" s="650"/>
      <c r="D136" s="103" t="s">
        <v>730</v>
      </c>
      <c r="K136" s="430"/>
    </row>
    <row r="137" spans="1:13" ht="15" customHeight="1" x14ac:dyDescent="0.25">
      <c r="A137" s="650"/>
      <c r="F137" s="655" t="s">
        <v>729</v>
      </c>
      <c r="G137" s="656"/>
      <c r="H137" s="657" t="s">
        <v>728</v>
      </c>
      <c r="I137" s="658"/>
    </row>
    <row r="138" spans="1:13" ht="25.5" x14ac:dyDescent="0.25">
      <c r="A138" s="650"/>
      <c r="F138" s="432" t="s">
        <v>177</v>
      </c>
      <c r="G138" s="431" t="s">
        <v>727</v>
      </c>
      <c r="H138" s="432" t="s">
        <v>177</v>
      </c>
      <c r="I138" s="431" t="s">
        <v>727</v>
      </c>
    </row>
    <row r="139" spans="1:13" x14ac:dyDescent="0.25">
      <c r="A139" s="650"/>
      <c r="E139" t="s">
        <v>726</v>
      </c>
      <c r="F139" s="125">
        <v>0</v>
      </c>
      <c r="G139" s="125">
        <v>0</v>
      </c>
      <c r="H139" s="125">
        <v>0</v>
      </c>
      <c r="I139" s="162">
        <v>0</v>
      </c>
      <c r="K139" s="290">
        <f>G139+G140</f>
        <v>0</v>
      </c>
      <c r="L139" s="430" t="s">
        <v>725</v>
      </c>
    </row>
    <row r="140" spans="1:13" x14ac:dyDescent="0.25">
      <c r="A140" s="650"/>
      <c r="E140" t="s">
        <v>724</v>
      </c>
      <c r="F140" s="125">
        <v>0</v>
      </c>
      <c r="G140" s="125">
        <v>0</v>
      </c>
      <c r="H140" s="125">
        <v>0</v>
      </c>
      <c r="I140" s="125">
        <v>0</v>
      </c>
      <c r="K140" s="290">
        <f>I139+I140</f>
        <v>0</v>
      </c>
      <c r="L140" s="429" t="s">
        <v>723</v>
      </c>
    </row>
    <row r="141" spans="1:13" x14ac:dyDescent="0.25">
      <c r="A141" s="650"/>
    </row>
    <row r="142" spans="1:13" x14ac:dyDescent="0.25">
      <c r="A142" s="650"/>
      <c r="C142" s="188" t="s">
        <v>722</v>
      </c>
    </row>
    <row r="143" spans="1:13" x14ac:dyDescent="0.25">
      <c r="A143" s="650"/>
    </row>
    <row r="144" spans="1:13" ht="25.5" x14ac:dyDescent="0.25">
      <c r="A144" s="650"/>
      <c r="E144" s="5"/>
      <c r="F144" s="428" t="s">
        <v>53</v>
      </c>
      <c r="G144" s="427" t="s">
        <v>721</v>
      </c>
      <c r="K144" s="2"/>
      <c r="L144" s="2"/>
    </row>
    <row r="145" spans="1:16" x14ac:dyDescent="0.25">
      <c r="A145" s="650"/>
      <c r="E145" s="2" t="s">
        <v>720</v>
      </c>
      <c r="F145" s="418">
        <v>0</v>
      </c>
      <c r="G145" s="418">
        <v>0</v>
      </c>
      <c r="K145" s="424">
        <f>SUM(G145:G147)</f>
        <v>0</v>
      </c>
      <c r="L145" s="426" t="s">
        <v>719</v>
      </c>
    </row>
    <row r="146" spans="1:16" x14ac:dyDescent="0.25">
      <c r="A146" s="650"/>
      <c r="E146" s="2" t="s">
        <v>718</v>
      </c>
      <c r="F146" s="418">
        <v>0</v>
      </c>
      <c r="G146" s="418">
        <v>0</v>
      </c>
      <c r="K146" s="2"/>
      <c r="L146" s="2"/>
    </row>
    <row r="147" spans="1:16" x14ac:dyDescent="0.25">
      <c r="A147" s="650"/>
      <c r="E147" s="2" t="s">
        <v>717</v>
      </c>
      <c r="F147" s="418">
        <v>0</v>
      </c>
      <c r="G147" s="418">
        <v>0</v>
      </c>
      <c r="K147" s="2"/>
      <c r="L147" s="2"/>
    </row>
    <row r="148" spans="1:16" x14ac:dyDescent="0.25">
      <c r="A148" s="650"/>
    </row>
    <row r="149" spans="1:16" x14ac:dyDescent="0.25">
      <c r="A149" s="650"/>
    </row>
    <row r="150" spans="1:16" x14ac:dyDescent="0.25">
      <c r="A150" s="650"/>
      <c r="C150" s="103" t="s">
        <v>716</v>
      </c>
    </row>
    <row r="151" spans="1:16" x14ac:dyDescent="0.25">
      <c r="A151" s="650"/>
      <c r="C151" s="103"/>
    </row>
    <row r="152" spans="1:16" ht="15" customHeight="1" x14ac:dyDescent="0.25">
      <c r="A152" s="650"/>
      <c r="F152" s="653" t="s">
        <v>648</v>
      </c>
      <c r="G152" s="653"/>
      <c r="H152" s="653" t="s">
        <v>647</v>
      </c>
      <c r="I152" s="653"/>
      <c r="J152" s="653" t="s">
        <v>646</v>
      </c>
      <c r="K152" s="653"/>
      <c r="L152" s="653" t="s">
        <v>645</v>
      </c>
      <c r="M152" s="653"/>
    </row>
    <row r="153" spans="1:16" x14ac:dyDescent="0.25">
      <c r="A153" s="650"/>
      <c r="F153" s="425" t="s">
        <v>53</v>
      </c>
      <c r="G153" s="425" t="s">
        <v>259</v>
      </c>
      <c r="H153" s="425" t="s">
        <v>53</v>
      </c>
      <c r="I153" s="425" t="s">
        <v>259</v>
      </c>
      <c r="J153" s="425" t="s">
        <v>53</v>
      </c>
      <c r="K153" s="425" t="s">
        <v>259</v>
      </c>
      <c r="L153" s="425" t="s">
        <v>53</v>
      </c>
      <c r="M153" s="425" t="s">
        <v>259</v>
      </c>
      <c r="N153" s="425" t="s">
        <v>259</v>
      </c>
    </row>
    <row r="154" spans="1:16" x14ac:dyDescent="0.25">
      <c r="A154" s="650"/>
      <c r="D154" s="659" t="s">
        <v>715</v>
      </c>
      <c r="E154" s="660"/>
      <c r="F154" s="125">
        <v>0</v>
      </c>
      <c r="G154" s="125">
        <v>0</v>
      </c>
      <c r="H154" s="125">
        <v>0</v>
      </c>
      <c r="I154" s="125">
        <v>0</v>
      </c>
      <c r="J154" s="125">
        <v>0</v>
      </c>
      <c r="K154" s="125">
        <v>0</v>
      </c>
      <c r="L154" s="125">
        <v>0</v>
      </c>
      <c r="M154" s="125">
        <v>0</v>
      </c>
      <c r="N154" s="424">
        <f t="shared" ref="N154:N163" si="0">G154+I154+K154+M154</f>
        <v>0</v>
      </c>
      <c r="P154" s="423" t="s">
        <v>714</v>
      </c>
    </row>
    <row r="155" spans="1:16" x14ac:dyDescent="0.25">
      <c r="A155" s="650"/>
      <c r="D155" s="659" t="s">
        <v>713</v>
      </c>
      <c r="E155" s="660"/>
      <c r="F155" s="125">
        <v>0</v>
      </c>
      <c r="G155" s="125">
        <v>0</v>
      </c>
      <c r="H155" s="125">
        <v>0</v>
      </c>
      <c r="I155" s="125">
        <v>0</v>
      </c>
      <c r="J155" s="125">
        <v>0</v>
      </c>
      <c r="K155" s="125">
        <v>0</v>
      </c>
      <c r="L155" s="125">
        <v>0</v>
      </c>
      <c r="M155" s="125">
        <v>0</v>
      </c>
      <c r="N155" s="424">
        <f t="shared" si="0"/>
        <v>0</v>
      </c>
      <c r="P155" s="423" t="s">
        <v>712</v>
      </c>
    </row>
    <row r="156" spans="1:16" x14ac:dyDescent="0.25">
      <c r="A156" s="650"/>
      <c r="D156" s="659" t="s">
        <v>711</v>
      </c>
      <c r="E156" s="660"/>
      <c r="F156" s="125">
        <v>0</v>
      </c>
      <c r="G156" s="125">
        <v>0</v>
      </c>
      <c r="H156" s="125">
        <v>0</v>
      </c>
      <c r="I156" s="125">
        <v>0</v>
      </c>
      <c r="J156" s="125">
        <v>0</v>
      </c>
      <c r="K156" s="125">
        <v>0</v>
      </c>
      <c r="L156" s="125">
        <v>0</v>
      </c>
      <c r="M156" s="125">
        <v>0</v>
      </c>
      <c r="N156" s="424">
        <f t="shared" si="0"/>
        <v>0</v>
      </c>
      <c r="P156" s="423" t="s">
        <v>710</v>
      </c>
    </row>
    <row r="157" spans="1:16" x14ac:dyDescent="0.25">
      <c r="A157" s="650"/>
      <c r="D157" s="659" t="s">
        <v>709</v>
      </c>
      <c r="E157" s="660"/>
      <c r="F157" s="125">
        <v>0</v>
      </c>
      <c r="G157" s="125">
        <v>0</v>
      </c>
      <c r="H157" s="125">
        <v>0</v>
      </c>
      <c r="I157" s="125">
        <v>0</v>
      </c>
      <c r="J157" s="125">
        <v>0</v>
      </c>
      <c r="K157" s="125">
        <v>0</v>
      </c>
      <c r="L157" s="125">
        <v>0</v>
      </c>
      <c r="M157" s="125">
        <v>0</v>
      </c>
      <c r="N157" s="424">
        <f t="shared" si="0"/>
        <v>0</v>
      </c>
      <c r="P157" s="423" t="s">
        <v>708</v>
      </c>
    </row>
    <row r="158" spans="1:16" x14ac:dyDescent="0.25">
      <c r="A158" s="650"/>
      <c r="D158" s="659" t="s">
        <v>707</v>
      </c>
      <c r="E158" s="660"/>
      <c r="F158" s="125">
        <v>0</v>
      </c>
      <c r="G158" s="125">
        <v>0</v>
      </c>
      <c r="H158" s="125">
        <v>0</v>
      </c>
      <c r="I158" s="125">
        <v>0</v>
      </c>
      <c r="J158" s="125">
        <v>0</v>
      </c>
      <c r="K158" s="125">
        <v>0</v>
      </c>
      <c r="L158" s="125">
        <v>0</v>
      </c>
      <c r="M158" s="125">
        <v>0</v>
      </c>
      <c r="N158" s="424">
        <f t="shared" si="0"/>
        <v>0</v>
      </c>
      <c r="P158" s="423" t="s">
        <v>706</v>
      </c>
    </row>
    <row r="159" spans="1:16" x14ac:dyDescent="0.25">
      <c r="A159" s="650"/>
      <c r="D159" s="659" t="s">
        <v>705</v>
      </c>
      <c r="E159" s="660"/>
      <c r="F159" s="125">
        <v>0</v>
      </c>
      <c r="G159" s="125">
        <v>0</v>
      </c>
      <c r="H159" s="125">
        <v>0</v>
      </c>
      <c r="I159" s="125">
        <v>0</v>
      </c>
      <c r="J159" s="125">
        <v>0</v>
      </c>
      <c r="K159" s="125">
        <v>0</v>
      </c>
      <c r="L159" s="125">
        <v>0</v>
      </c>
      <c r="M159" s="125">
        <v>0</v>
      </c>
      <c r="N159" s="424">
        <f t="shared" si="0"/>
        <v>0</v>
      </c>
      <c r="P159" s="423" t="s">
        <v>704</v>
      </c>
    </row>
    <row r="160" spans="1:16" x14ac:dyDescent="0.25">
      <c r="A160" s="650"/>
      <c r="D160" s="659" t="s">
        <v>703</v>
      </c>
      <c r="E160" s="660"/>
      <c r="F160" s="125">
        <v>0</v>
      </c>
      <c r="G160" s="125">
        <v>0</v>
      </c>
      <c r="H160" s="125">
        <v>0</v>
      </c>
      <c r="I160" s="125">
        <v>0</v>
      </c>
      <c r="J160" s="125">
        <v>0</v>
      </c>
      <c r="K160" s="125">
        <v>0</v>
      </c>
      <c r="L160" s="125">
        <v>0</v>
      </c>
      <c r="M160" s="125">
        <v>0</v>
      </c>
      <c r="N160" s="424">
        <f t="shared" si="0"/>
        <v>0</v>
      </c>
      <c r="P160" s="423" t="s">
        <v>702</v>
      </c>
    </row>
    <row r="161" spans="1:17" x14ac:dyDescent="0.25">
      <c r="A161" s="650"/>
      <c r="D161" s="659" t="s">
        <v>701</v>
      </c>
      <c r="E161" s="660"/>
      <c r="F161" s="125">
        <v>0</v>
      </c>
      <c r="G161" s="125">
        <v>0</v>
      </c>
      <c r="H161" s="125">
        <v>0</v>
      </c>
      <c r="I161" s="125">
        <v>0</v>
      </c>
      <c r="J161" s="125">
        <v>0</v>
      </c>
      <c r="K161" s="125">
        <v>0</v>
      </c>
      <c r="L161" s="125">
        <v>0</v>
      </c>
      <c r="M161" s="125">
        <v>0</v>
      </c>
      <c r="N161" s="424">
        <f t="shared" si="0"/>
        <v>0</v>
      </c>
      <c r="P161" s="423" t="s">
        <v>700</v>
      </c>
    </row>
    <row r="162" spans="1:17" x14ac:dyDescent="0.25">
      <c r="A162" s="650"/>
      <c r="D162" s="659" t="s">
        <v>699</v>
      </c>
      <c r="E162" s="660"/>
      <c r="F162" s="125">
        <v>0</v>
      </c>
      <c r="G162" s="125">
        <v>0</v>
      </c>
      <c r="H162" s="125">
        <v>0</v>
      </c>
      <c r="I162" s="125">
        <v>0</v>
      </c>
      <c r="J162" s="125">
        <v>0</v>
      </c>
      <c r="K162" s="125">
        <v>0</v>
      </c>
      <c r="L162" s="125">
        <v>0</v>
      </c>
      <c r="M162" s="125">
        <v>0</v>
      </c>
      <c r="N162" s="424">
        <f t="shared" si="0"/>
        <v>0</v>
      </c>
      <c r="P162" s="423" t="s">
        <v>698</v>
      </c>
    </row>
    <row r="163" spans="1:17" x14ac:dyDescent="0.25">
      <c r="A163" s="650"/>
      <c r="D163" s="659" t="s">
        <v>697</v>
      </c>
      <c r="E163" s="660"/>
      <c r="F163" s="125">
        <v>0</v>
      </c>
      <c r="G163" s="125">
        <v>0</v>
      </c>
      <c r="H163" s="125">
        <v>0</v>
      </c>
      <c r="I163" s="125">
        <v>0</v>
      </c>
      <c r="J163" s="125">
        <v>0</v>
      </c>
      <c r="K163" s="125">
        <v>0</v>
      </c>
      <c r="L163" s="125">
        <v>0</v>
      </c>
      <c r="M163" s="125">
        <v>0</v>
      </c>
      <c r="N163" s="424">
        <f t="shared" si="0"/>
        <v>0</v>
      </c>
      <c r="P163" s="423" t="s">
        <v>696</v>
      </c>
    </row>
    <row r="164" spans="1:17" x14ac:dyDescent="0.25">
      <c r="A164" s="650"/>
      <c r="G164" s="414"/>
    </row>
    <row r="165" spans="1:17" x14ac:dyDescent="0.25">
      <c r="A165" s="650"/>
      <c r="C165" s="422" t="s">
        <v>695</v>
      </c>
      <c r="H165" s="414"/>
    </row>
    <row r="166" spans="1:17" x14ac:dyDescent="0.25">
      <c r="A166" s="650"/>
      <c r="H166" s="421"/>
    </row>
    <row r="167" spans="1:17" x14ac:dyDescent="0.25">
      <c r="A167" s="650"/>
      <c r="E167" s="2"/>
      <c r="F167" s="651" t="s">
        <v>647</v>
      </c>
      <c r="G167" s="661"/>
      <c r="H167" s="652"/>
      <c r="I167" s="651" t="s">
        <v>646</v>
      </c>
      <c r="J167" s="661"/>
      <c r="K167" s="652"/>
      <c r="L167" s="662" t="s">
        <v>645</v>
      </c>
      <c r="M167" s="663"/>
      <c r="N167" s="663"/>
      <c r="O167" s="420">
        <v>10</v>
      </c>
      <c r="P167" s="420">
        <v>11</v>
      </c>
    </row>
    <row r="168" spans="1:17" x14ac:dyDescent="0.25">
      <c r="A168" s="650"/>
      <c r="E168" s="2"/>
      <c r="F168" s="419" t="s">
        <v>53</v>
      </c>
      <c r="G168" s="419" t="s">
        <v>259</v>
      </c>
      <c r="H168" s="419" t="s">
        <v>694</v>
      </c>
      <c r="I168" s="419" t="s">
        <v>53</v>
      </c>
      <c r="J168" s="419" t="s">
        <v>259</v>
      </c>
      <c r="K168" s="419" t="s">
        <v>694</v>
      </c>
      <c r="L168" s="419" t="s">
        <v>53</v>
      </c>
      <c r="M168" s="419" t="s">
        <v>259</v>
      </c>
      <c r="N168" s="419" t="s">
        <v>694</v>
      </c>
      <c r="O168" s="419" t="s">
        <v>693</v>
      </c>
      <c r="P168" s="419" t="s">
        <v>692</v>
      </c>
      <c r="Q168" s="415" t="s">
        <v>691</v>
      </c>
    </row>
    <row r="169" spans="1:17" x14ac:dyDescent="0.25">
      <c r="A169" s="650"/>
      <c r="F169" s="418">
        <v>0</v>
      </c>
      <c r="G169" s="418">
        <v>0</v>
      </c>
      <c r="H169" s="418">
        <v>0</v>
      </c>
      <c r="I169" s="418">
        <v>0</v>
      </c>
      <c r="J169" s="418">
        <v>0</v>
      </c>
      <c r="K169" s="418">
        <v>0</v>
      </c>
      <c r="L169" s="418">
        <v>0</v>
      </c>
      <c r="M169" s="418">
        <v>0</v>
      </c>
      <c r="N169" s="417">
        <v>0</v>
      </c>
      <c r="O169" s="416">
        <f>H169+K169+N169</f>
        <v>0</v>
      </c>
      <c r="P169" s="416">
        <f>G169+J169+M169</f>
        <v>0</v>
      </c>
      <c r="Q169" s="415" t="s">
        <v>690</v>
      </c>
    </row>
    <row r="170" spans="1:17" x14ac:dyDescent="0.25">
      <c r="A170" s="650"/>
      <c r="H170" s="414"/>
    </row>
    <row r="171" spans="1:17" x14ac:dyDescent="0.25">
      <c r="A171" s="650"/>
      <c r="C171" s="103" t="s">
        <v>689</v>
      </c>
      <c r="H171" s="414"/>
    </row>
    <row r="172" spans="1:17" x14ac:dyDescent="0.25">
      <c r="A172" s="650"/>
    </row>
    <row r="173" spans="1:17" x14ac:dyDescent="0.25">
      <c r="A173" s="650"/>
      <c r="F173" s="664"/>
      <c r="G173" s="665"/>
      <c r="H173" s="666" t="s">
        <v>688</v>
      </c>
      <c r="I173" s="667"/>
    </row>
    <row r="174" spans="1:17" ht="25.5" x14ac:dyDescent="0.25">
      <c r="A174" s="650"/>
      <c r="F174" s="411" t="s">
        <v>228</v>
      </c>
      <c r="G174" s="411" t="s">
        <v>687</v>
      </c>
      <c r="H174" s="413" t="s">
        <v>228</v>
      </c>
      <c r="I174" s="411" t="s">
        <v>687</v>
      </c>
      <c r="J174" s="412" t="s">
        <v>686</v>
      </c>
      <c r="K174" s="411" t="s">
        <v>685</v>
      </c>
      <c r="Q174" s="401" t="s">
        <v>684</v>
      </c>
    </row>
    <row r="175" spans="1:17" x14ac:dyDescent="0.25">
      <c r="A175" s="650"/>
      <c r="E175" t="s">
        <v>683</v>
      </c>
      <c r="F175" s="409">
        <v>0</v>
      </c>
      <c r="G175" s="409">
        <v>0</v>
      </c>
      <c r="H175" s="409">
        <v>0</v>
      </c>
      <c r="I175" s="409">
        <v>0</v>
      </c>
      <c r="J175" s="410">
        <f>G180</f>
        <v>0</v>
      </c>
      <c r="K175" s="410">
        <f>I180</f>
        <v>0</v>
      </c>
      <c r="Q175" s="401" t="s">
        <v>682</v>
      </c>
    </row>
    <row r="176" spans="1:17" x14ac:dyDescent="0.25">
      <c r="A176" s="650"/>
      <c r="E176" t="s">
        <v>681</v>
      </c>
      <c r="F176" s="409">
        <v>0</v>
      </c>
      <c r="G176" s="409">
        <v>0</v>
      </c>
      <c r="H176" s="409">
        <v>0</v>
      </c>
      <c r="I176" s="409">
        <v>0</v>
      </c>
    </row>
    <row r="177" spans="1:17" x14ac:dyDescent="0.25">
      <c r="A177" s="650"/>
      <c r="E177" t="s">
        <v>680</v>
      </c>
      <c r="F177" s="409">
        <v>0</v>
      </c>
      <c r="G177" s="409">
        <v>0</v>
      </c>
      <c r="H177" s="409">
        <v>0</v>
      </c>
      <c r="I177" s="409">
        <v>0</v>
      </c>
    </row>
    <row r="178" spans="1:17" x14ac:dyDescent="0.25">
      <c r="A178" s="650"/>
      <c r="E178" t="s">
        <v>679</v>
      </c>
      <c r="F178" s="409">
        <v>0</v>
      </c>
      <c r="G178" s="409">
        <v>0</v>
      </c>
      <c r="H178" s="409">
        <v>0</v>
      </c>
      <c r="I178" s="409">
        <v>0</v>
      </c>
    </row>
    <row r="179" spans="1:17" x14ac:dyDescent="0.25">
      <c r="A179" s="650"/>
      <c r="E179" t="s">
        <v>678</v>
      </c>
      <c r="F179" s="409">
        <v>0</v>
      </c>
      <c r="G179" s="409">
        <v>0</v>
      </c>
      <c r="H179" s="409">
        <v>0</v>
      </c>
      <c r="I179" s="409">
        <v>0</v>
      </c>
    </row>
    <row r="180" spans="1:17" x14ac:dyDescent="0.25">
      <c r="A180" s="650"/>
      <c r="E180" t="s">
        <v>677</v>
      </c>
      <c r="F180" s="409">
        <v>0</v>
      </c>
      <c r="G180" s="409">
        <v>0</v>
      </c>
      <c r="H180" s="409">
        <v>0</v>
      </c>
      <c r="I180" s="409">
        <v>0</v>
      </c>
    </row>
    <row r="181" spans="1:17" x14ac:dyDescent="0.25">
      <c r="A181" s="650"/>
    </row>
    <row r="182" spans="1:17" x14ac:dyDescent="0.25">
      <c r="A182" s="650"/>
      <c r="E182" s="203"/>
      <c r="F182" s="408" t="s">
        <v>613</v>
      </c>
      <c r="G182" s="407" t="s">
        <v>650</v>
      </c>
      <c r="J182" s="203"/>
      <c r="L182" s="408" t="s">
        <v>613</v>
      </c>
      <c r="M182" s="407" t="s">
        <v>650</v>
      </c>
      <c r="N182" s="407"/>
      <c r="P182" s="401" t="s">
        <v>676</v>
      </c>
    </row>
    <row r="183" spans="1:17" x14ac:dyDescent="0.25">
      <c r="A183" s="650"/>
      <c r="E183" s="203" t="s">
        <v>675</v>
      </c>
      <c r="F183" s="365">
        <v>0</v>
      </c>
      <c r="G183" s="365">
        <v>0</v>
      </c>
      <c r="J183" s="103">
        <v>54</v>
      </c>
      <c r="K183" s="203" t="s">
        <v>674</v>
      </c>
      <c r="L183" s="365"/>
      <c r="M183" s="365"/>
      <c r="P183" s="401" t="s">
        <v>673</v>
      </c>
    </row>
    <row r="184" spans="1:17" x14ac:dyDescent="0.25">
      <c r="A184" s="650"/>
    </row>
    <row r="185" spans="1:17" x14ac:dyDescent="0.25">
      <c r="A185" s="650"/>
      <c r="C185" s="103" t="s">
        <v>672</v>
      </c>
    </row>
    <row r="186" spans="1:17" x14ac:dyDescent="0.25">
      <c r="A186" s="650"/>
    </row>
    <row r="187" spans="1:17" x14ac:dyDescent="0.25">
      <c r="A187" s="650"/>
      <c r="F187" s="406"/>
      <c r="G187" s="668" t="s">
        <v>414</v>
      </c>
      <c r="H187" s="668"/>
      <c r="I187" s="669"/>
      <c r="J187" s="670" t="s">
        <v>413</v>
      </c>
      <c r="K187" s="668"/>
      <c r="L187" s="668"/>
      <c r="M187" s="671" t="s">
        <v>671</v>
      </c>
      <c r="N187" s="671"/>
      <c r="O187" s="671"/>
    </row>
    <row r="188" spans="1:17" ht="25.5" x14ac:dyDescent="0.25">
      <c r="A188" s="650"/>
      <c r="F188" s="405" t="s">
        <v>670</v>
      </c>
      <c r="G188" s="404" t="s">
        <v>177</v>
      </c>
      <c r="H188" s="405" t="s">
        <v>669</v>
      </c>
      <c r="I188" s="404" t="s">
        <v>639</v>
      </c>
      <c r="J188" s="404" t="s">
        <v>177</v>
      </c>
      <c r="K188" s="405" t="s">
        <v>669</v>
      </c>
      <c r="L188" s="404" t="s">
        <v>639</v>
      </c>
      <c r="M188" s="404" t="s">
        <v>177</v>
      </c>
      <c r="N188" s="405" t="s">
        <v>669</v>
      </c>
      <c r="O188" s="404" t="s">
        <v>639</v>
      </c>
      <c r="P188" s="403" t="s">
        <v>668</v>
      </c>
    </row>
    <row r="189" spans="1:17" x14ac:dyDescent="0.25">
      <c r="A189" s="650"/>
      <c r="E189" t="s">
        <v>667</v>
      </c>
      <c r="F189" s="162"/>
      <c r="G189" s="162">
        <v>0</v>
      </c>
      <c r="H189" s="162">
        <v>0</v>
      </c>
      <c r="I189" s="162">
        <v>0</v>
      </c>
      <c r="J189" s="162">
        <v>0</v>
      </c>
      <c r="K189" s="162">
        <v>0</v>
      </c>
      <c r="L189" s="162">
        <v>0</v>
      </c>
      <c r="M189" s="162">
        <v>0</v>
      </c>
      <c r="N189" s="372">
        <v>0</v>
      </c>
      <c r="O189" s="372">
        <v>0</v>
      </c>
      <c r="P189" s="402">
        <f>I189+I190+L189+L190+O189+O190</f>
        <v>0</v>
      </c>
      <c r="Q189" s="401" t="s">
        <v>666</v>
      </c>
    </row>
    <row r="190" spans="1:17" x14ac:dyDescent="0.25">
      <c r="A190" s="650"/>
      <c r="E190" t="s">
        <v>665</v>
      </c>
      <c r="F190" s="144">
        <f>H190+K190+N190</f>
        <v>0</v>
      </c>
      <c r="G190" s="162">
        <v>0</v>
      </c>
      <c r="H190" s="162">
        <v>0</v>
      </c>
      <c r="I190" s="162">
        <v>0</v>
      </c>
      <c r="J190" s="162">
        <v>0</v>
      </c>
      <c r="K190" s="162">
        <v>0</v>
      </c>
      <c r="L190" s="162">
        <v>0</v>
      </c>
      <c r="M190" s="162">
        <v>0</v>
      </c>
      <c r="N190" s="372">
        <v>0</v>
      </c>
      <c r="O190" s="372">
        <v>0</v>
      </c>
      <c r="P190" s="33"/>
      <c r="Q190" s="401" t="s">
        <v>664</v>
      </c>
    </row>
    <row r="191" spans="1:17" x14ac:dyDescent="0.25">
      <c r="A191" s="650"/>
    </row>
    <row r="192" spans="1:17" x14ac:dyDescent="0.25">
      <c r="A192" s="650"/>
      <c r="C192" s="103" t="s">
        <v>663</v>
      </c>
    </row>
    <row r="193" spans="1:14" x14ac:dyDescent="0.25">
      <c r="A193" s="650"/>
    </row>
    <row r="194" spans="1:14" ht="15" customHeight="1" x14ac:dyDescent="0.25">
      <c r="A194" s="650"/>
      <c r="D194" s="674" t="s">
        <v>663</v>
      </c>
      <c r="E194" s="674"/>
      <c r="F194" s="150"/>
      <c r="G194" s="150"/>
      <c r="H194" s="2"/>
      <c r="I194" s="150"/>
      <c r="J194" s="2"/>
      <c r="K194" s="150"/>
      <c r="L194" s="2"/>
      <c r="M194" s="2"/>
    </row>
    <row r="195" spans="1:14" ht="25.5" x14ac:dyDescent="0.25">
      <c r="A195" s="650"/>
      <c r="D195" s="400"/>
      <c r="E195" s="400"/>
      <c r="F195" s="398" t="s">
        <v>631</v>
      </c>
      <c r="G195" s="398" t="s">
        <v>54</v>
      </c>
      <c r="H195" s="398" t="s">
        <v>582</v>
      </c>
      <c r="I195" s="398" t="s">
        <v>54</v>
      </c>
      <c r="J195" s="399" t="s">
        <v>630</v>
      </c>
      <c r="K195" s="398" t="s">
        <v>54</v>
      </c>
      <c r="L195" s="398" t="s">
        <v>414</v>
      </c>
      <c r="M195" s="398" t="s">
        <v>54</v>
      </c>
    </row>
    <row r="196" spans="1:14" ht="15" customHeight="1" x14ac:dyDescent="0.25">
      <c r="A196" s="650"/>
      <c r="E196" s="397" t="s">
        <v>662</v>
      </c>
      <c r="F196" s="162">
        <v>0</v>
      </c>
      <c r="G196" s="162">
        <v>0</v>
      </c>
      <c r="H196" s="162">
        <v>0</v>
      </c>
      <c r="I196" s="162">
        <v>0</v>
      </c>
      <c r="J196" s="162">
        <v>0</v>
      </c>
      <c r="K196" s="162">
        <v>0</v>
      </c>
      <c r="L196" s="372">
        <v>0</v>
      </c>
      <c r="M196" s="372">
        <v>0</v>
      </c>
    </row>
    <row r="197" spans="1:14" x14ac:dyDescent="0.25">
      <c r="A197" s="650"/>
      <c r="E197" s="397" t="s">
        <v>661</v>
      </c>
      <c r="F197" s="162">
        <v>0</v>
      </c>
      <c r="G197" s="162">
        <v>0</v>
      </c>
      <c r="H197" s="162">
        <v>0</v>
      </c>
      <c r="I197" s="162">
        <v>0</v>
      </c>
      <c r="J197" s="162">
        <v>0</v>
      </c>
      <c r="K197" s="162">
        <v>0</v>
      </c>
      <c r="L197" s="372">
        <v>0</v>
      </c>
      <c r="M197" s="372">
        <v>0</v>
      </c>
    </row>
    <row r="198" spans="1:14" x14ac:dyDescent="0.25">
      <c r="A198" s="650"/>
      <c r="E198" s="397" t="s">
        <v>660</v>
      </c>
      <c r="F198" s="162">
        <v>0</v>
      </c>
      <c r="G198" s="162">
        <v>0</v>
      </c>
      <c r="H198" s="162">
        <v>0</v>
      </c>
      <c r="I198" s="162">
        <v>0</v>
      </c>
      <c r="J198" s="162">
        <v>0</v>
      </c>
      <c r="K198" s="162">
        <v>0</v>
      </c>
      <c r="L198" s="372">
        <v>0</v>
      </c>
      <c r="M198" s="372">
        <v>0</v>
      </c>
    </row>
    <row r="199" spans="1:14" x14ac:dyDescent="0.25">
      <c r="A199" s="650"/>
      <c r="E199" s="397" t="s">
        <v>659</v>
      </c>
      <c r="F199" s="162">
        <v>0</v>
      </c>
      <c r="G199" s="162">
        <v>0</v>
      </c>
      <c r="H199" s="162">
        <v>0</v>
      </c>
      <c r="I199" s="162">
        <v>0</v>
      </c>
      <c r="J199" s="162">
        <v>0</v>
      </c>
      <c r="K199" s="162">
        <v>0</v>
      </c>
      <c r="L199" s="372">
        <v>0</v>
      </c>
      <c r="M199" s="372">
        <v>0</v>
      </c>
    </row>
    <row r="200" spans="1:14" x14ac:dyDescent="0.25">
      <c r="A200" s="650"/>
      <c r="L200" s="396"/>
    </row>
    <row r="201" spans="1:14" x14ac:dyDescent="0.25">
      <c r="A201" s="650"/>
      <c r="F201" t="s">
        <v>658</v>
      </c>
    </row>
    <row r="202" spans="1:14" x14ac:dyDescent="0.25">
      <c r="A202" s="650"/>
      <c r="F202" t="s">
        <v>657</v>
      </c>
    </row>
    <row r="203" spans="1:14" x14ac:dyDescent="0.25">
      <c r="A203" s="650"/>
      <c r="F203" t="s">
        <v>656</v>
      </c>
    </row>
    <row r="204" spans="1:14" x14ac:dyDescent="0.25">
      <c r="A204" s="650"/>
      <c r="F204" t="s">
        <v>655</v>
      </c>
    </row>
    <row r="205" spans="1:14" x14ac:dyDescent="0.25">
      <c r="A205" s="650"/>
    </row>
    <row r="206" spans="1:14" x14ac:dyDescent="0.25">
      <c r="A206" s="650"/>
      <c r="C206" s="103" t="s">
        <v>654</v>
      </c>
    </row>
    <row r="207" spans="1:14" x14ac:dyDescent="0.25">
      <c r="A207" s="650"/>
    </row>
    <row r="208" spans="1:14" x14ac:dyDescent="0.25">
      <c r="A208" s="650"/>
      <c r="D208" s="167"/>
      <c r="E208" s="150"/>
      <c r="F208" s="150"/>
      <c r="G208" s="150"/>
      <c r="H208" s="2"/>
      <c r="I208" s="2"/>
      <c r="J208" s="2"/>
      <c r="K208" s="2"/>
      <c r="L208" s="2"/>
      <c r="M208" s="2"/>
      <c r="N208" s="2"/>
    </row>
    <row r="209" spans="1:14" x14ac:dyDescent="0.25">
      <c r="A209" s="650"/>
      <c r="D209" s="167"/>
      <c r="E209" s="150"/>
      <c r="F209" s="395" t="s">
        <v>53</v>
      </c>
      <c r="G209" s="386" t="s">
        <v>54</v>
      </c>
      <c r="H209" s="2"/>
      <c r="I209" s="2"/>
      <c r="J209" s="2"/>
      <c r="K209" s="2"/>
      <c r="L209" s="2"/>
      <c r="M209" s="2"/>
      <c r="N209" s="2"/>
    </row>
    <row r="210" spans="1:14" x14ac:dyDescent="0.25">
      <c r="A210" s="650"/>
      <c r="D210" s="389" t="s">
        <v>653</v>
      </c>
      <c r="E210" s="349"/>
      <c r="F210" s="344">
        <v>0</v>
      </c>
      <c r="G210" s="344">
        <v>0</v>
      </c>
      <c r="H210" s="2"/>
      <c r="I210" s="2"/>
      <c r="J210" s="2"/>
      <c r="K210" s="2"/>
      <c r="L210" s="2"/>
      <c r="M210" s="2"/>
      <c r="N210" s="2"/>
    </row>
    <row r="211" spans="1:14" x14ac:dyDescent="0.25">
      <c r="A211" s="650"/>
      <c r="D211" s="167"/>
      <c r="E211" s="150"/>
      <c r="F211" s="2"/>
      <c r="G211" s="2"/>
      <c r="H211" s="2"/>
      <c r="I211" s="2"/>
      <c r="J211" s="2"/>
      <c r="K211" s="2"/>
      <c r="L211" s="2"/>
    </row>
    <row r="212" spans="1:14" x14ac:dyDescent="0.25">
      <c r="A212" s="650"/>
      <c r="D212" s="167"/>
      <c r="E212" s="150"/>
      <c r="F212" s="675" t="s">
        <v>597</v>
      </c>
      <c r="G212" s="676"/>
      <c r="H212" s="675" t="s">
        <v>596</v>
      </c>
      <c r="I212" s="676"/>
      <c r="J212" s="2"/>
      <c r="K212" s="2"/>
      <c r="L212" s="2"/>
    </row>
    <row r="213" spans="1:14" x14ac:dyDescent="0.25">
      <c r="A213" s="650"/>
      <c r="D213" s="2"/>
      <c r="E213" s="150"/>
      <c r="F213" s="394" t="s">
        <v>53</v>
      </c>
      <c r="G213" s="393" t="s">
        <v>54</v>
      </c>
      <c r="H213" s="392" t="s">
        <v>53</v>
      </c>
      <c r="I213" s="391" t="s">
        <v>54</v>
      </c>
      <c r="J213" s="2"/>
      <c r="K213" s="2"/>
      <c r="L213" s="2"/>
    </row>
    <row r="214" spans="1:14" ht="34.5" customHeight="1" x14ac:dyDescent="0.25">
      <c r="A214" s="650"/>
      <c r="D214" s="677" t="s">
        <v>652</v>
      </c>
      <c r="E214" s="678"/>
      <c r="F214" s="344">
        <v>0</v>
      </c>
      <c r="G214" s="344">
        <v>0</v>
      </c>
      <c r="H214" s="344">
        <v>0</v>
      </c>
      <c r="I214" s="344">
        <v>0</v>
      </c>
      <c r="J214" s="2"/>
      <c r="K214" s="2"/>
      <c r="L214" s="2"/>
    </row>
    <row r="215" spans="1:14" x14ac:dyDescent="0.25">
      <c r="A215" s="650"/>
      <c r="D215" s="167"/>
      <c r="E215" s="150"/>
      <c r="F215" s="150"/>
      <c r="G215" s="2"/>
      <c r="H215" s="150"/>
      <c r="I215" s="2"/>
      <c r="J215" s="150"/>
      <c r="K215" s="2"/>
      <c r="L215" s="150"/>
      <c r="M215" s="2"/>
    </row>
    <row r="216" spans="1:14" x14ac:dyDescent="0.25">
      <c r="A216" s="650"/>
      <c r="D216" s="2"/>
      <c r="E216" s="2"/>
      <c r="F216" s="679" t="s">
        <v>648</v>
      </c>
      <c r="G216" s="680"/>
      <c r="H216" s="672" t="s">
        <v>647</v>
      </c>
      <c r="I216" s="681"/>
      <c r="J216" s="672" t="s">
        <v>646</v>
      </c>
      <c r="K216" s="681"/>
      <c r="L216" s="672" t="s">
        <v>645</v>
      </c>
      <c r="M216" s="673"/>
    </row>
    <row r="217" spans="1:14" x14ac:dyDescent="0.25">
      <c r="A217" s="650"/>
      <c r="D217" s="167"/>
      <c r="E217" s="150"/>
      <c r="F217" s="390" t="s">
        <v>53</v>
      </c>
      <c r="G217" s="390" t="s">
        <v>259</v>
      </c>
      <c r="H217" s="390" t="s">
        <v>53</v>
      </c>
      <c r="I217" s="390" t="s">
        <v>259</v>
      </c>
      <c r="J217" s="390" t="s">
        <v>53</v>
      </c>
      <c r="K217" s="390" t="s">
        <v>259</v>
      </c>
      <c r="L217" s="390" t="s">
        <v>53</v>
      </c>
      <c r="M217" s="390" t="s">
        <v>259</v>
      </c>
    </row>
    <row r="218" spans="1:14" x14ac:dyDescent="0.25">
      <c r="A218" s="650"/>
      <c r="D218" s="708" t="s">
        <v>651</v>
      </c>
      <c r="E218" s="708"/>
      <c r="F218" s="344">
        <v>0</v>
      </c>
      <c r="G218" s="344">
        <v>0</v>
      </c>
      <c r="H218" s="344">
        <v>0</v>
      </c>
      <c r="I218" s="344">
        <v>0</v>
      </c>
      <c r="J218" s="344">
        <v>0</v>
      </c>
      <c r="K218" s="344">
        <v>0</v>
      </c>
      <c r="L218" s="344">
        <v>0</v>
      </c>
      <c r="M218" s="344">
        <v>0</v>
      </c>
    </row>
    <row r="219" spans="1:14" x14ac:dyDescent="0.25">
      <c r="A219" s="650"/>
      <c r="D219" s="709"/>
      <c r="E219" s="709"/>
      <c r="F219" s="150"/>
      <c r="G219" s="2"/>
      <c r="H219" s="150"/>
      <c r="I219" s="2"/>
      <c r="J219" s="150"/>
      <c r="K219" s="2"/>
      <c r="L219" s="150"/>
      <c r="M219" s="2"/>
    </row>
    <row r="220" spans="1:14" x14ac:dyDescent="0.25">
      <c r="A220" s="650"/>
      <c r="D220" s="167"/>
      <c r="E220" s="150"/>
      <c r="F220" s="679" t="s">
        <v>648</v>
      </c>
      <c r="G220" s="680"/>
      <c r="H220" s="672" t="s">
        <v>647</v>
      </c>
      <c r="I220" s="681"/>
      <c r="J220" s="672" t="s">
        <v>646</v>
      </c>
      <c r="K220" s="681"/>
      <c r="L220" s="672" t="s">
        <v>645</v>
      </c>
      <c r="M220" s="673"/>
    </row>
    <row r="221" spans="1:14" x14ac:dyDescent="0.25">
      <c r="A221" s="650"/>
      <c r="D221" s="167"/>
      <c r="E221" s="150"/>
      <c r="F221" s="390" t="s">
        <v>613</v>
      </c>
      <c r="G221" s="390" t="s">
        <v>650</v>
      </c>
      <c r="H221" s="390" t="s">
        <v>613</v>
      </c>
      <c r="I221" s="390" t="s">
        <v>650</v>
      </c>
      <c r="J221" s="390" t="s">
        <v>613</v>
      </c>
      <c r="K221" s="390" t="s">
        <v>650</v>
      </c>
      <c r="L221" s="390" t="s">
        <v>613</v>
      </c>
      <c r="M221" s="390" t="s">
        <v>650</v>
      </c>
    </row>
    <row r="222" spans="1:14" x14ac:dyDescent="0.25">
      <c r="A222" s="650"/>
      <c r="D222" s="389" t="s">
        <v>649</v>
      </c>
      <c r="E222" s="349"/>
      <c r="F222" s="344">
        <v>0</v>
      </c>
      <c r="G222" s="344">
        <v>0</v>
      </c>
      <c r="H222" s="344">
        <v>0</v>
      </c>
      <c r="I222" s="344">
        <v>0</v>
      </c>
      <c r="J222" s="344">
        <v>0</v>
      </c>
      <c r="K222" s="344">
        <v>0</v>
      </c>
      <c r="L222" s="344">
        <v>0</v>
      </c>
      <c r="M222" s="344">
        <v>0</v>
      </c>
    </row>
    <row r="223" spans="1:14" x14ac:dyDescent="0.25">
      <c r="A223" s="650"/>
      <c r="D223" s="2"/>
      <c r="E223" s="2"/>
      <c r="F223" s="2"/>
      <c r="G223" s="2"/>
      <c r="H223" s="2"/>
      <c r="I223" s="2"/>
    </row>
    <row r="224" spans="1:14" x14ac:dyDescent="0.25">
      <c r="A224" s="650"/>
      <c r="D224" s="167"/>
      <c r="E224" s="150"/>
      <c r="F224" s="388" t="s">
        <v>648</v>
      </c>
      <c r="G224" s="387" t="s">
        <v>647</v>
      </c>
      <c r="H224" s="387" t="s">
        <v>646</v>
      </c>
      <c r="I224" s="386" t="s">
        <v>645</v>
      </c>
    </row>
    <row r="225" spans="1:13" ht="30.75" customHeight="1" x14ac:dyDescent="0.25">
      <c r="A225" s="650"/>
      <c r="D225" s="677" t="s">
        <v>644</v>
      </c>
      <c r="E225" s="690"/>
      <c r="F225" s="344">
        <v>0</v>
      </c>
      <c r="G225" s="344">
        <v>0</v>
      </c>
      <c r="H225" s="344">
        <v>0</v>
      </c>
      <c r="I225" s="344">
        <v>0</v>
      </c>
    </row>
    <row r="226" spans="1:13" x14ac:dyDescent="0.25">
      <c r="A226" s="650"/>
      <c r="D226" s="167"/>
      <c r="E226" s="150"/>
      <c r="F226" s="2"/>
      <c r="G226" s="2"/>
      <c r="H226" s="2"/>
      <c r="I226" s="2"/>
    </row>
    <row r="229" spans="1:13" ht="15" customHeight="1" x14ac:dyDescent="0.25">
      <c r="A229" s="691" t="s">
        <v>643</v>
      </c>
      <c r="C229" s="103" t="s">
        <v>642</v>
      </c>
    </row>
    <row r="230" spans="1:13" x14ac:dyDescent="0.25">
      <c r="A230" s="691"/>
    </row>
    <row r="231" spans="1:13" x14ac:dyDescent="0.25">
      <c r="A231" s="691"/>
      <c r="F231" s="692" t="s">
        <v>178</v>
      </c>
      <c r="G231" s="693"/>
      <c r="H231" s="682" t="s">
        <v>414</v>
      </c>
      <c r="I231" s="693"/>
      <c r="J231" s="682" t="s">
        <v>413</v>
      </c>
      <c r="K231" s="683"/>
      <c r="L231" s="682" t="s">
        <v>412</v>
      </c>
      <c r="M231" s="683"/>
    </row>
    <row r="232" spans="1:13" ht="25.5" x14ac:dyDescent="0.25">
      <c r="A232" s="691"/>
      <c r="F232" s="385" t="s">
        <v>641</v>
      </c>
      <c r="G232" s="384" t="s">
        <v>639</v>
      </c>
      <c r="H232" s="385" t="s">
        <v>640</v>
      </c>
      <c r="I232" s="384" t="s">
        <v>639</v>
      </c>
      <c r="J232" s="385" t="s">
        <v>640</v>
      </c>
      <c r="K232" s="384" t="s">
        <v>639</v>
      </c>
      <c r="L232" s="385" t="s">
        <v>640</v>
      </c>
      <c r="M232" s="384" t="s">
        <v>639</v>
      </c>
    </row>
    <row r="233" spans="1:13" x14ac:dyDescent="0.25">
      <c r="A233" s="691"/>
      <c r="E233" t="s">
        <v>638</v>
      </c>
      <c r="F233" s="144">
        <f t="shared" ref="F233:G236" si="1">H233+J233+L233</f>
        <v>0</v>
      </c>
      <c r="G233" s="144">
        <f t="shared" si="1"/>
        <v>0</v>
      </c>
      <c r="H233" s="162">
        <v>0</v>
      </c>
      <c r="I233" s="162">
        <v>0</v>
      </c>
      <c r="J233" s="162">
        <v>0</v>
      </c>
      <c r="K233" s="162">
        <v>0</v>
      </c>
      <c r="L233" s="162">
        <v>0</v>
      </c>
      <c r="M233" s="372">
        <v>0</v>
      </c>
    </row>
    <row r="234" spans="1:13" x14ac:dyDescent="0.25">
      <c r="A234" s="691"/>
      <c r="E234" t="s">
        <v>637</v>
      </c>
      <c r="F234" s="144">
        <f t="shared" si="1"/>
        <v>0</v>
      </c>
      <c r="G234" s="144">
        <f t="shared" si="1"/>
        <v>0</v>
      </c>
      <c r="H234" s="162">
        <v>0</v>
      </c>
      <c r="I234" s="162">
        <v>0</v>
      </c>
      <c r="J234" s="162">
        <v>0</v>
      </c>
      <c r="K234" s="162">
        <v>0</v>
      </c>
      <c r="L234" s="162">
        <v>0</v>
      </c>
      <c r="M234" s="372">
        <v>0</v>
      </c>
    </row>
    <row r="235" spans="1:13" x14ac:dyDescent="0.25">
      <c r="A235" s="691"/>
      <c r="E235" t="s">
        <v>636</v>
      </c>
      <c r="F235" s="144">
        <f t="shared" si="1"/>
        <v>0</v>
      </c>
      <c r="G235" s="144">
        <f t="shared" si="1"/>
        <v>0</v>
      </c>
      <c r="H235" s="162">
        <v>0</v>
      </c>
      <c r="I235" s="162">
        <v>0</v>
      </c>
      <c r="J235" s="162">
        <v>0</v>
      </c>
      <c r="K235" s="162">
        <v>0</v>
      </c>
      <c r="L235" s="162">
        <v>0</v>
      </c>
      <c r="M235" s="372">
        <v>0</v>
      </c>
    </row>
    <row r="236" spans="1:13" x14ac:dyDescent="0.25">
      <c r="A236" s="691"/>
      <c r="E236" t="s">
        <v>635</v>
      </c>
      <c r="F236" s="144">
        <f t="shared" si="1"/>
        <v>0</v>
      </c>
      <c r="G236" s="144">
        <f t="shared" si="1"/>
        <v>0</v>
      </c>
      <c r="H236" s="162">
        <v>0</v>
      </c>
      <c r="I236" s="162">
        <v>0</v>
      </c>
      <c r="J236" s="162">
        <v>0</v>
      </c>
      <c r="K236" s="162">
        <v>0</v>
      </c>
      <c r="L236" s="162">
        <v>0</v>
      </c>
      <c r="M236" s="372">
        <v>0</v>
      </c>
    </row>
    <row r="237" spans="1:13" x14ac:dyDescent="0.25">
      <c r="A237" s="691"/>
    </row>
    <row r="238" spans="1:13" x14ac:dyDescent="0.25">
      <c r="A238" s="691"/>
      <c r="C238" s="103" t="s">
        <v>634</v>
      </c>
    </row>
    <row r="239" spans="1:13" x14ac:dyDescent="0.25">
      <c r="A239" s="691"/>
    </row>
    <row r="240" spans="1:13" x14ac:dyDescent="0.25">
      <c r="A240" s="691"/>
      <c r="F240" s="684" t="s">
        <v>597</v>
      </c>
      <c r="G240" s="685"/>
      <c r="H240" s="684" t="s">
        <v>596</v>
      </c>
      <c r="I240" s="685"/>
      <c r="J240" s="684" t="s">
        <v>624</v>
      </c>
      <c r="K240" s="685"/>
    </row>
    <row r="241" spans="1:15" x14ac:dyDescent="0.25">
      <c r="A241" s="691"/>
      <c r="F241" s="383" t="s">
        <v>53</v>
      </c>
      <c r="G241" s="382" t="s">
        <v>54</v>
      </c>
      <c r="H241" s="381" t="s">
        <v>53</v>
      </c>
      <c r="I241" s="380" t="s">
        <v>54</v>
      </c>
      <c r="J241" s="381" t="s">
        <v>53</v>
      </c>
      <c r="K241" s="380" t="s">
        <v>54</v>
      </c>
      <c r="M241" s="105"/>
    </row>
    <row r="242" spans="1:15" x14ac:dyDescent="0.25">
      <c r="A242" s="691"/>
      <c r="F242" s="344">
        <v>0</v>
      </c>
      <c r="G242" s="344">
        <v>0</v>
      </c>
      <c r="H242" s="344">
        <v>0</v>
      </c>
      <c r="I242" s="344">
        <v>0</v>
      </c>
      <c r="J242" s="371">
        <v>0</v>
      </c>
      <c r="K242" s="371">
        <v>0</v>
      </c>
      <c r="M242" t="s">
        <v>633</v>
      </c>
    </row>
    <row r="243" spans="1:15" x14ac:dyDescent="0.25">
      <c r="A243" s="691"/>
    </row>
    <row r="244" spans="1:15" x14ac:dyDescent="0.25">
      <c r="A244" s="691"/>
      <c r="C244" s="103" t="s">
        <v>632</v>
      </c>
    </row>
    <row r="245" spans="1:15" x14ac:dyDescent="0.25">
      <c r="A245" s="691"/>
      <c r="E245" s="378"/>
      <c r="F245" s="379"/>
      <c r="G245" s="2"/>
      <c r="H245" s="379"/>
      <c r="I245" s="2"/>
      <c r="J245" s="2"/>
      <c r="K245" s="2"/>
      <c r="L245" s="2"/>
      <c r="M245" s="2"/>
      <c r="N245" s="2"/>
      <c r="O245" s="2"/>
    </row>
    <row r="246" spans="1:15" ht="25.5" customHeight="1" x14ac:dyDescent="0.25">
      <c r="A246" s="691"/>
      <c r="E246" s="378"/>
      <c r="F246" s="686" t="s">
        <v>631</v>
      </c>
      <c r="G246" s="687"/>
      <c r="H246" s="696" t="s">
        <v>582</v>
      </c>
      <c r="I246" s="687"/>
      <c r="J246" s="697" t="s">
        <v>630</v>
      </c>
      <c r="K246" s="698"/>
      <c r="L246" s="696" t="s">
        <v>629</v>
      </c>
      <c r="M246" s="687"/>
      <c r="N246" s="696" t="s">
        <v>628</v>
      </c>
      <c r="O246" s="687"/>
    </row>
    <row r="247" spans="1:15" x14ac:dyDescent="0.25">
      <c r="A247" s="691"/>
      <c r="E247" s="377"/>
      <c r="F247" s="376" t="s">
        <v>177</v>
      </c>
      <c r="G247" s="376" t="s">
        <v>54</v>
      </c>
      <c r="H247" s="376" t="s">
        <v>177</v>
      </c>
      <c r="I247" s="376" t="s">
        <v>54</v>
      </c>
      <c r="J247" s="376" t="s">
        <v>177</v>
      </c>
      <c r="K247" s="376" t="s">
        <v>54</v>
      </c>
      <c r="L247" s="376" t="s">
        <v>177</v>
      </c>
      <c r="M247" s="376" t="s">
        <v>54</v>
      </c>
      <c r="N247" s="376" t="s">
        <v>177</v>
      </c>
      <c r="O247" s="376" t="s">
        <v>54</v>
      </c>
    </row>
    <row r="248" spans="1:15" x14ac:dyDescent="0.25">
      <c r="A248" s="691"/>
      <c r="E248" s="375" t="s">
        <v>287</v>
      </c>
      <c r="F248" s="162">
        <v>0</v>
      </c>
      <c r="G248" s="372">
        <v>0</v>
      </c>
      <c r="H248" s="373">
        <v>0</v>
      </c>
      <c r="I248" s="162">
        <v>0</v>
      </c>
      <c r="J248" s="162">
        <v>0</v>
      </c>
      <c r="K248" s="162">
        <v>0</v>
      </c>
      <c r="L248" s="162">
        <v>0</v>
      </c>
      <c r="M248" s="162">
        <v>0</v>
      </c>
      <c r="N248" s="372">
        <v>0</v>
      </c>
      <c r="O248" s="372">
        <v>0</v>
      </c>
    </row>
    <row r="249" spans="1:15" x14ac:dyDescent="0.25">
      <c r="A249" s="691"/>
      <c r="E249" s="374" t="s">
        <v>615</v>
      </c>
      <c r="F249" s="372">
        <v>0</v>
      </c>
      <c r="G249" s="372">
        <v>0</v>
      </c>
      <c r="H249" s="373">
        <v>0</v>
      </c>
      <c r="I249" s="372">
        <v>0</v>
      </c>
      <c r="J249" s="162">
        <v>0</v>
      </c>
      <c r="K249" s="372">
        <v>0</v>
      </c>
      <c r="L249" s="162">
        <v>0</v>
      </c>
      <c r="M249" s="162">
        <v>0</v>
      </c>
      <c r="N249" s="372">
        <v>0</v>
      </c>
      <c r="O249" s="372">
        <v>0</v>
      </c>
    </row>
    <row r="250" spans="1:15" x14ac:dyDescent="0.25">
      <c r="A250" s="691"/>
    </row>
    <row r="252" spans="1:15" x14ac:dyDescent="0.25">
      <c r="A252" s="699" t="s">
        <v>627</v>
      </c>
      <c r="C252" s="103" t="s">
        <v>626</v>
      </c>
    </row>
    <row r="253" spans="1:15" x14ac:dyDescent="0.25">
      <c r="A253" s="699"/>
    </row>
    <row r="254" spans="1:15" x14ac:dyDescent="0.25">
      <c r="A254" s="699"/>
    </row>
    <row r="255" spans="1:15" x14ac:dyDescent="0.25">
      <c r="A255" s="699"/>
      <c r="F255" s="688" t="s">
        <v>597</v>
      </c>
      <c r="G255" s="689"/>
      <c r="H255" s="688" t="s">
        <v>596</v>
      </c>
      <c r="I255" s="689"/>
    </row>
    <row r="256" spans="1:15" x14ac:dyDescent="0.25">
      <c r="A256" s="699"/>
      <c r="F256" s="370" t="s">
        <v>53</v>
      </c>
      <c r="G256" s="369" t="s">
        <v>54</v>
      </c>
      <c r="H256" s="368" t="s">
        <v>53</v>
      </c>
      <c r="I256" s="367" t="s">
        <v>54</v>
      </c>
    </row>
    <row r="257" spans="1:25" x14ac:dyDescent="0.25">
      <c r="A257" s="699"/>
      <c r="D257" t="s">
        <v>625</v>
      </c>
      <c r="F257" s="344">
        <v>0</v>
      </c>
      <c r="G257" s="344">
        <v>0</v>
      </c>
      <c r="H257" s="344">
        <v>0</v>
      </c>
      <c r="I257" s="344">
        <v>0</v>
      </c>
    </row>
    <row r="258" spans="1:25" x14ac:dyDescent="0.25">
      <c r="A258" s="699"/>
      <c r="F258" s="150"/>
      <c r="G258" s="150"/>
    </row>
    <row r="259" spans="1:25" x14ac:dyDescent="0.25">
      <c r="A259" s="699"/>
    </row>
    <row r="260" spans="1:25" x14ac:dyDescent="0.25">
      <c r="A260" s="699"/>
      <c r="F260" s="688" t="s">
        <v>597</v>
      </c>
      <c r="G260" s="689"/>
      <c r="H260" s="688" t="s">
        <v>596</v>
      </c>
      <c r="I260" s="689"/>
      <c r="J260" s="688" t="s">
        <v>624</v>
      </c>
      <c r="K260" s="689"/>
      <c r="L260" s="688" t="s">
        <v>623</v>
      </c>
      <c r="M260" s="689"/>
    </row>
    <row r="261" spans="1:25" x14ac:dyDescent="0.25">
      <c r="A261" s="699"/>
      <c r="F261" s="370" t="s">
        <v>53</v>
      </c>
      <c r="G261" s="369" t="s">
        <v>54</v>
      </c>
      <c r="H261" s="368" t="s">
        <v>53</v>
      </c>
      <c r="I261" s="367" t="s">
        <v>54</v>
      </c>
      <c r="J261" s="368" t="s">
        <v>53</v>
      </c>
      <c r="K261" s="367" t="s">
        <v>54</v>
      </c>
      <c r="L261" s="368" t="s">
        <v>53</v>
      </c>
      <c r="M261" s="367" t="s">
        <v>54</v>
      </c>
    </row>
    <row r="262" spans="1:25" x14ac:dyDescent="0.25">
      <c r="A262" s="699"/>
      <c r="D262" t="s">
        <v>622</v>
      </c>
      <c r="F262" s="344">
        <v>0</v>
      </c>
      <c r="G262" s="344">
        <v>0</v>
      </c>
      <c r="H262" s="344">
        <v>0</v>
      </c>
      <c r="I262" s="344">
        <v>0</v>
      </c>
      <c r="J262" s="371">
        <v>0</v>
      </c>
      <c r="K262" s="371">
        <v>0</v>
      </c>
      <c r="L262" s="194">
        <v>0</v>
      </c>
      <c r="M262" s="194">
        <v>0</v>
      </c>
    </row>
    <row r="263" spans="1:25" x14ac:dyDescent="0.25">
      <c r="A263" s="699"/>
    </row>
    <row r="264" spans="1:25" x14ac:dyDescent="0.25">
      <c r="A264" s="699"/>
    </row>
    <row r="265" spans="1:25" ht="24.75" customHeight="1" x14ac:dyDescent="0.25">
      <c r="A265" s="699"/>
      <c r="D265" t="s">
        <v>621</v>
      </c>
      <c r="F265" s="703" t="s">
        <v>359</v>
      </c>
      <c r="G265" s="704"/>
      <c r="H265" s="703" t="s">
        <v>573</v>
      </c>
      <c r="I265" s="704"/>
      <c r="J265" s="703" t="s">
        <v>244</v>
      </c>
      <c r="K265" s="704"/>
      <c r="L265" s="703" t="s">
        <v>620</v>
      </c>
      <c r="M265" s="704"/>
      <c r="N265" s="694" t="s">
        <v>619</v>
      </c>
      <c r="O265" s="695"/>
      <c r="P265" s="703" t="s">
        <v>570</v>
      </c>
      <c r="Q265" s="704"/>
      <c r="R265" s="694" t="s">
        <v>569</v>
      </c>
      <c r="S265" s="695"/>
      <c r="T265" s="694" t="s">
        <v>618</v>
      </c>
      <c r="U265" s="695"/>
      <c r="V265" s="694" t="s">
        <v>617</v>
      </c>
      <c r="W265" s="695"/>
      <c r="X265" s="694" t="s">
        <v>616</v>
      </c>
      <c r="Y265" s="695"/>
    </row>
    <row r="266" spans="1:25" x14ac:dyDescent="0.25">
      <c r="A266" s="699"/>
      <c r="F266" s="370" t="s">
        <v>53</v>
      </c>
      <c r="G266" s="369" t="s">
        <v>54</v>
      </c>
      <c r="H266" s="368" t="s">
        <v>53</v>
      </c>
      <c r="I266" s="367" t="s">
        <v>54</v>
      </c>
      <c r="J266" s="368" t="s">
        <v>53</v>
      </c>
      <c r="K266" s="367" t="s">
        <v>54</v>
      </c>
      <c r="L266" s="368" t="s">
        <v>53</v>
      </c>
      <c r="M266" s="367" t="s">
        <v>54</v>
      </c>
      <c r="N266" s="368" t="s">
        <v>53</v>
      </c>
      <c r="O266" s="367" t="s">
        <v>54</v>
      </c>
      <c r="P266" s="368" t="s">
        <v>53</v>
      </c>
      <c r="Q266" s="367" t="s">
        <v>54</v>
      </c>
      <c r="R266" s="368" t="s">
        <v>53</v>
      </c>
      <c r="S266" s="367" t="s">
        <v>54</v>
      </c>
      <c r="T266" s="368" t="s">
        <v>53</v>
      </c>
      <c r="U266" s="367" t="s">
        <v>54</v>
      </c>
      <c r="V266" s="368" t="s">
        <v>53</v>
      </c>
      <c r="W266" s="367" t="s">
        <v>54</v>
      </c>
      <c r="X266" s="368" t="s">
        <v>53</v>
      </c>
      <c r="Y266" s="367" t="s">
        <v>54</v>
      </c>
    </row>
    <row r="267" spans="1:25" x14ac:dyDescent="0.25">
      <c r="A267" s="699"/>
      <c r="E267" t="s">
        <v>615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>
        <v>0</v>
      </c>
      <c r="S267" s="8">
        <v>0</v>
      </c>
      <c r="T267" s="8">
        <v>0</v>
      </c>
      <c r="U267" s="8">
        <v>0</v>
      </c>
      <c r="V267" s="8">
        <v>0</v>
      </c>
      <c r="W267" s="8">
        <v>0</v>
      </c>
      <c r="X267" s="8">
        <v>0</v>
      </c>
      <c r="Y267" s="8">
        <v>0</v>
      </c>
    </row>
    <row r="268" spans="1:25" x14ac:dyDescent="0.25">
      <c r="A268" s="699"/>
    </row>
    <row r="269" spans="1:25" x14ac:dyDescent="0.25">
      <c r="A269" s="699"/>
    </row>
    <row r="270" spans="1:25" x14ac:dyDescent="0.25">
      <c r="A270" s="699"/>
      <c r="D270" t="s">
        <v>614</v>
      </c>
      <c r="E270" s="203"/>
      <c r="F270" s="366" t="s">
        <v>613</v>
      </c>
    </row>
    <row r="271" spans="1:25" x14ac:dyDescent="0.25">
      <c r="A271" s="699"/>
      <c r="E271" s="203"/>
      <c r="F271" s="365">
        <v>0</v>
      </c>
    </row>
    <row r="272" spans="1:25" x14ac:dyDescent="0.25">
      <c r="A272" s="699"/>
    </row>
    <row r="273" spans="1:9" x14ac:dyDescent="0.25">
      <c r="A273" s="699"/>
    </row>
    <row r="274" spans="1:9" x14ac:dyDescent="0.25">
      <c r="A274" s="699"/>
    </row>
    <row r="275" spans="1:9" x14ac:dyDescent="0.25">
      <c r="A275" s="699"/>
      <c r="D275" t="s">
        <v>612</v>
      </c>
      <c r="E275" s="364"/>
      <c r="F275" s="363" t="s">
        <v>611</v>
      </c>
      <c r="G275" s="362" t="s">
        <v>610</v>
      </c>
      <c r="H275" s="363" t="s">
        <v>609</v>
      </c>
      <c r="I275" s="362" t="s">
        <v>608</v>
      </c>
    </row>
    <row r="276" spans="1:9" x14ac:dyDescent="0.25">
      <c r="A276" s="699"/>
      <c r="E276" s="361" t="s">
        <v>607</v>
      </c>
      <c r="F276" s="125">
        <v>0</v>
      </c>
      <c r="G276" s="125">
        <v>0</v>
      </c>
      <c r="H276" s="125">
        <v>0</v>
      </c>
      <c r="I276" s="125">
        <v>0</v>
      </c>
    </row>
    <row r="277" spans="1:9" x14ac:dyDescent="0.25">
      <c r="A277" s="699"/>
      <c r="E277" s="361" t="s">
        <v>606</v>
      </c>
      <c r="F277" s="125">
        <v>0</v>
      </c>
      <c r="G277" s="125">
        <v>0</v>
      </c>
      <c r="H277" s="125">
        <v>0</v>
      </c>
      <c r="I277" s="125">
        <v>0</v>
      </c>
    </row>
    <row r="278" spans="1:9" x14ac:dyDescent="0.25">
      <c r="A278" s="699"/>
      <c r="E278" s="361" t="s">
        <v>605</v>
      </c>
      <c r="F278" s="125">
        <v>0</v>
      </c>
      <c r="G278" s="125">
        <v>0</v>
      </c>
      <c r="H278" s="125">
        <v>0</v>
      </c>
      <c r="I278" s="125">
        <v>0</v>
      </c>
    </row>
    <row r="279" spans="1:9" x14ac:dyDescent="0.25">
      <c r="A279" s="699"/>
      <c r="E279" s="361" t="s">
        <v>604</v>
      </c>
      <c r="F279" s="125">
        <v>0</v>
      </c>
      <c r="G279" s="125">
        <v>0</v>
      </c>
      <c r="H279" s="125">
        <v>0</v>
      </c>
      <c r="I279" s="125">
        <v>0</v>
      </c>
    </row>
    <row r="280" spans="1:9" x14ac:dyDescent="0.25">
      <c r="A280" s="699"/>
    </row>
    <row r="282" spans="1:9" x14ac:dyDescent="0.25">
      <c r="A282" s="638" t="s">
        <v>603</v>
      </c>
      <c r="D282" s="103" t="s">
        <v>602</v>
      </c>
    </row>
    <row r="283" spans="1:9" x14ac:dyDescent="0.25">
      <c r="A283" s="700"/>
    </row>
    <row r="284" spans="1:9" x14ac:dyDescent="0.25">
      <c r="A284" s="700"/>
      <c r="D284" s="103" t="s">
        <v>601</v>
      </c>
      <c r="E284" s="360"/>
      <c r="F284" s="701" t="s">
        <v>600</v>
      </c>
      <c r="G284" s="702"/>
      <c r="H284" s="701" t="s">
        <v>599</v>
      </c>
      <c r="I284" s="702"/>
    </row>
    <row r="285" spans="1:9" x14ac:dyDescent="0.25">
      <c r="A285" s="700"/>
      <c r="E285" s="360"/>
      <c r="F285" s="359" t="s">
        <v>53</v>
      </c>
      <c r="G285" s="358" t="s">
        <v>54</v>
      </c>
      <c r="H285" s="357" t="s">
        <v>53</v>
      </c>
      <c r="I285" s="356" t="s">
        <v>54</v>
      </c>
    </row>
    <row r="286" spans="1:9" x14ac:dyDescent="0.25">
      <c r="A286" s="700"/>
      <c r="D286" s="234" t="s">
        <v>595</v>
      </c>
      <c r="F286" s="344">
        <v>0</v>
      </c>
      <c r="G286" s="344">
        <v>0</v>
      </c>
      <c r="H286" s="344">
        <v>0</v>
      </c>
      <c r="I286" s="344">
        <v>0</v>
      </c>
    </row>
    <row r="287" spans="1:9" x14ac:dyDescent="0.25">
      <c r="A287" s="700"/>
    </row>
    <row r="288" spans="1:9" x14ac:dyDescent="0.25">
      <c r="A288" s="700"/>
    </row>
    <row r="289" spans="1:11" x14ac:dyDescent="0.25">
      <c r="A289" s="700"/>
      <c r="D289" s="103" t="s">
        <v>598</v>
      </c>
    </row>
    <row r="290" spans="1:11" x14ac:dyDescent="0.25">
      <c r="A290" s="700"/>
      <c r="F290" s="701" t="s">
        <v>597</v>
      </c>
      <c r="G290" s="702"/>
      <c r="H290" s="701" t="s">
        <v>596</v>
      </c>
      <c r="I290" s="702"/>
    </row>
    <row r="291" spans="1:11" x14ac:dyDescent="0.25">
      <c r="A291" s="700"/>
      <c r="F291" s="359" t="s">
        <v>53</v>
      </c>
      <c r="G291" s="358" t="s">
        <v>54</v>
      </c>
      <c r="H291" s="357" t="s">
        <v>53</v>
      </c>
      <c r="I291" s="356" t="s">
        <v>54</v>
      </c>
    </row>
    <row r="292" spans="1:11" x14ac:dyDescent="0.25">
      <c r="A292" s="700"/>
      <c r="D292" s="234" t="s">
        <v>595</v>
      </c>
      <c r="F292" s="344">
        <v>0</v>
      </c>
      <c r="G292" s="344">
        <v>0</v>
      </c>
      <c r="H292" s="344">
        <v>0</v>
      </c>
      <c r="I292" s="344">
        <v>0</v>
      </c>
    </row>
    <row r="293" spans="1:11" x14ac:dyDescent="0.25">
      <c r="A293" s="700"/>
    </row>
    <row r="294" spans="1:11" x14ac:dyDescent="0.25">
      <c r="A294" s="700"/>
      <c r="D294" s="103" t="s">
        <v>594</v>
      </c>
    </row>
    <row r="295" spans="1:11" x14ac:dyDescent="0.25">
      <c r="A295" s="700"/>
    </row>
    <row r="296" spans="1:11" x14ac:dyDescent="0.25">
      <c r="A296" s="700"/>
      <c r="F296" s="705" t="s">
        <v>593</v>
      </c>
      <c r="G296" s="702"/>
      <c r="H296" s="701" t="s">
        <v>592</v>
      </c>
      <c r="I296" s="702"/>
      <c r="J296" s="701" t="s">
        <v>591</v>
      </c>
      <c r="K296" s="702"/>
    </row>
    <row r="297" spans="1:11" x14ac:dyDescent="0.25">
      <c r="A297" s="700"/>
      <c r="F297" s="359" t="s">
        <v>53</v>
      </c>
      <c r="G297" s="358" t="s">
        <v>54</v>
      </c>
      <c r="H297" s="357" t="s">
        <v>53</v>
      </c>
      <c r="I297" s="356" t="s">
        <v>54</v>
      </c>
      <c r="J297" s="357" t="s">
        <v>53</v>
      </c>
      <c r="K297" s="356" t="s">
        <v>54</v>
      </c>
    </row>
    <row r="298" spans="1:11" x14ac:dyDescent="0.25">
      <c r="A298" s="700"/>
      <c r="D298" t="s">
        <v>590</v>
      </c>
      <c r="F298" s="355">
        <v>0</v>
      </c>
      <c r="G298" s="344">
        <v>0</v>
      </c>
      <c r="H298" s="344">
        <v>0</v>
      </c>
      <c r="I298" s="344">
        <v>0</v>
      </c>
      <c r="J298" s="194">
        <v>0</v>
      </c>
      <c r="K298" s="194">
        <v>0</v>
      </c>
    </row>
    <row r="299" spans="1:11" x14ac:dyDescent="0.25">
      <c r="A299" s="700"/>
    </row>
    <row r="300" spans="1:11" x14ac:dyDescent="0.25">
      <c r="A300" s="700"/>
      <c r="D300" s="103" t="s">
        <v>589</v>
      </c>
    </row>
    <row r="301" spans="1:11" x14ac:dyDescent="0.25">
      <c r="A301" s="700"/>
    </row>
    <row r="302" spans="1:11" x14ac:dyDescent="0.25">
      <c r="A302" s="700"/>
    </row>
    <row r="303" spans="1:11" x14ac:dyDescent="0.25">
      <c r="A303" s="700"/>
      <c r="D303" s="2"/>
      <c r="E303" s="2"/>
      <c r="F303" s="352" t="s">
        <v>53</v>
      </c>
      <c r="G303" s="351" t="s">
        <v>54</v>
      </c>
      <c r="H303" s="352" t="s">
        <v>53</v>
      </c>
      <c r="I303" s="351" t="s">
        <v>54</v>
      </c>
    </row>
    <row r="304" spans="1:11" x14ac:dyDescent="0.25">
      <c r="A304" s="700"/>
      <c r="D304" s="350" t="s">
        <v>588</v>
      </c>
      <c r="E304" s="349"/>
      <c r="F304" s="344">
        <v>0</v>
      </c>
      <c r="G304" s="344">
        <v>0</v>
      </c>
      <c r="H304" s="291">
        <v>0</v>
      </c>
      <c r="I304" s="194">
        <v>0</v>
      </c>
    </row>
    <row r="305" spans="1:17" x14ac:dyDescent="0.25">
      <c r="A305" s="700"/>
    </row>
    <row r="306" spans="1:17" x14ac:dyDescent="0.25">
      <c r="A306" s="700"/>
    </row>
    <row r="307" spans="1:17" x14ac:dyDescent="0.25">
      <c r="A307" s="700"/>
      <c r="D307" s="354"/>
      <c r="E307" s="353"/>
      <c r="F307" s="352" t="s">
        <v>515</v>
      </c>
      <c r="G307" s="351" t="s">
        <v>54</v>
      </c>
    </row>
    <row r="308" spans="1:17" x14ac:dyDescent="0.25">
      <c r="A308" s="700"/>
      <c r="D308" s="350" t="s">
        <v>290</v>
      </c>
      <c r="E308" s="349"/>
      <c r="F308" s="344">
        <v>0</v>
      </c>
      <c r="G308" s="344">
        <v>0</v>
      </c>
    </row>
    <row r="309" spans="1:17" x14ac:dyDescent="0.25">
      <c r="A309" s="700"/>
    </row>
    <row r="310" spans="1:17" x14ac:dyDescent="0.25">
      <c r="A310" s="700"/>
    </row>
    <row r="311" spans="1:17" x14ac:dyDescent="0.25">
      <c r="A311" s="700"/>
      <c r="D311" s="2"/>
      <c r="E311" s="2"/>
      <c r="F311" s="352" t="s">
        <v>274</v>
      </c>
      <c r="G311" s="351" t="s">
        <v>273</v>
      </c>
    </row>
    <row r="312" spans="1:17" x14ac:dyDescent="0.25">
      <c r="A312" s="700"/>
      <c r="D312" s="350" t="s">
        <v>272</v>
      </c>
      <c r="E312" s="349"/>
      <c r="F312" s="344">
        <v>0</v>
      </c>
      <c r="G312" s="344">
        <v>0</v>
      </c>
    </row>
    <row r="313" spans="1:17" x14ac:dyDescent="0.25">
      <c r="A313" s="700"/>
    </row>
    <row r="314" spans="1:17" x14ac:dyDescent="0.25">
      <c r="A314" s="700"/>
    </row>
    <row r="315" spans="1:17" x14ac:dyDescent="0.25">
      <c r="A315" s="700"/>
      <c r="D315" s="2"/>
      <c r="E315" s="2"/>
      <c r="F315" s="352" t="s">
        <v>53</v>
      </c>
      <c r="G315" s="351" t="s">
        <v>54</v>
      </c>
    </row>
    <row r="316" spans="1:17" x14ac:dyDescent="0.25">
      <c r="A316" s="700"/>
      <c r="D316" s="350" t="s">
        <v>587</v>
      </c>
      <c r="E316" s="349"/>
      <c r="F316" s="344">
        <v>0</v>
      </c>
      <c r="G316" s="344">
        <v>0</v>
      </c>
    </row>
    <row r="317" spans="1:17" x14ac:dyDescent="0.25">
      <c r="A317" s="700"/>
    </row>
    <row r="318" spans="1:17" x14ac:dyDescent="0.25">
      <c r="A318" s="706" t="s">
        <v>586</v>
      </c>
    </row>
    <row r="319" spans="1:17" x14ac:dyDescent="0.25">
      <c r="A319" s="707"/>
      <c r="D319" s="5" t="s">
        <v>585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</row>
    <row r="320" spans="1:17" x14ac:dyDescent="0.25">
      <c r="A320" s="707"/>
      <c r="C320" s="103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ht="25.5" x14ac:dyDescent="0.25">
      <c r="A321" s="707"/>
      <c r="C321" s="103"/>
      <c r="E321" s="2"/>
      <c r="F321" s="346" t="s">
        <v>584</v>
      </c>
      <c r="G321" s="346" t="s">
        <v>583</v>
      </c>
      <c r="H321" s="346" t="s">
        <v>582</v>
      </c>
      <c r="I321" s="346" t="s">
        <v>581</v>
      </c>
      <c r="J321" s="346" t="s">
        <v>580</v>
      </c>
      <c r="K321" s="346" t="s">
        <v>579</v>
      </c>
      <c r="L321" s="347" t="s">
        <v>578</v>
      </c>
      <c r="M321" s="347" t="s">
        <v>577</v>
      </c>
      <c r="N321" s="346" t="s">
        <v>576</v>
      </c>
    </row>
    <row r="322" spans="1:17" x14ac:dyDescent="0.25">
      <c r="A322" s="707"/>
      <c r="C322" s="103"/>
      <c r="E322" s="2"/>
      <c r="F322" s="345" t="s">
        <v>53</v>
      </c>
      <c r="G322" s="345" t="s">
        <v>53</v>
      </c>
      <c r="H322" s="345" t="s">
        <v>53</v>
      </c>
      <c r="I322" s="345" t="s">
        <v>53</v>
      </c>
      <c r="J322" s="345" t="s">
        <v>53</v>
      </c>
      <c r="K322" s="345" t="s">
        <v>53</v>
      </c>
      <c r="L322" s="345" t="s">
        <v>53</v>
      </c>
      <c r="M322" s="345" t="s">
        <v>53</v>
      </c>
      <c r="N322" s="345" t="s">
        <v>53</v>
      </c>
    </row>
    <row r="323" spans="1:17" x14ac:dyDescent="0.25">
      <c r="A323" s="707"/>
      <c r="C323" s="103"/>
      <c r="E323" s="2" t="s">
        <v>564</v>
      </c>
      <c r="F323" s="344">
        <v>0</v>
      </c>
      <c r="G323" s="344">
        <v>0</v>
      </c>
      <c r="H323" s="344">
        <v>0</v>
      </c>
      <c r="I323" s="344">
        <v>0</v>
      </c>
      <c r="J323" s="344">
        <v>0</v>
      </c>
      <c r="K323" s="344">
        <v>0</v>
      </c>
      <c r="L323" s="344">
        <v>0</v>
      </c>
      <c r="M323" s="344">
        <v>0</v>
      </c>
      <c r="N323" s="344">
        <v>0</v>
      </c>
      <c r="O323" s="348"/>
    </row>
    <row r="324" spans="1:17" x14ac:dyDescent="0.25">
      <c r="A324" s="707"/>
      <c r="C324" s="103"/>
      <c r="E324" s="2" t="s">
        <v>563</v>
      </c>
      <c r="F324" s="194">
        <v>0</v>
      </c>
      <c r="G324" s="194">
        <v>0</v>
      </c>
      <c r="H324" s="194">
        <v>0</v>
      </c>
      <c r="I324" s="194">
        <v>0</v>
      </c>
      <c r="J324" s="194">
        <v>0</v>
      </c>
      <c r="K324" s="194">
        <v>0</v>
      </c>
      <c r="L324" s="194">
        <v>0</v>
      </c>
      <c r="M324" s="194">
        <v>0</v>
      </c>
      <c r="N324" s="194">
        <v>0</v>
      </c>
    </row>
    <row r="325" spans="1:17" x14ac:dyDescent="0.25">
      <c r="A325" s="707"/>
      <c r="C325" s="103"/>
      <c r="E325" s="2" t="s">
        <v>575</v>
      </c>
      <c r="F325" s="194">
        <v>0</v>
      </c>
      <c r="G325" s="194">
        <v>0</v>
      </c>
      <c r="H325" s="194">
        <v>0</v>
      </c>
      <c r="I325" s="194">
        <v>0</v>
      </c>
      <c r="J325" s="194">
        <v>0</v>
      </c>
      <c r="K325" s="194">
        <v>0</v>
      </c>
      <c r="L325" s="194">
        <v>0</v>
      </c>
      <c r="M325" s="194">
        <v>0</v>
      </c>
      <c r="N325" s="194">
        <v>0</v>
      </c>
    </row>
    <row r="326" spans="1:17" x14ac:dyDescent="0.25">
      <c r="A326" s="707"/>
      <c r="C326" s="103"/>
    </row>
    <row r="327" spans="1:17" x14ac:dyDescent="0.25">
      <c r="A327" s="707"/>
      <c r="C327" s="103"/>
      <c r="E327" s="5" t="s">
        <v>574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707"/>
      <c r="C328" s="103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ht="27.75" customHeight="1" x14ac:dyDescent="0.25">
      <c r="A329" s="707"/>
      <c r="C329" s="103"/>
      <c r="E329" s="2"/>
      <c r="F329" s="346" t="s">
        <v>359</v>
      </c>
      <c r="G329" s="346" t="s">
        <v>573</v>
      </c>
      <c r="H329" s="347" t="s">
        <v>572</v>
      </c>
      <c r="I329" s="346" t="s">
        <v>355</v>
      </c>
      <c r="J329" s="347" t="s">
        <v>571</v>
      </c>
      <c r="K329" s="346" t="s">
        <v>570</v>
      </c>
      <c r="L329" s="347" t="s">
        <v>569</v>
      </c>
      <c r="M329" s="347" t="s">
        <v>568</v>
      </c>
      <c r="N329" s="347" t="s">
        <v>567</v>
      </c>
      <c r="O329" s="347" t="s">
        <v>566</v>
      </c>
      <c r="P329" s="346" t="s">
        <v>565</v>
      </c>
    </row>
    <row r="330" spans="1:17" x14ac:dyDescent="0.25">
      <c r="A330" s="707"/>
      <c r="C330" s="103"/>
      <c r="E330" s="2"/>
      <c r="F330" s="345" t="s">
        <v>53</v>
      </c>
      <c r="G330" s="345" t="s">
        <v>53</v>
      </c>
      <c r="H330" s="345" t="s">
        <v>53</v>
      </c>
      <c r="I330" s="345" t="s">
        <v>53</v>
      </c>
      <c r="J330" s="345" t="s">
        <v>53</v>
      </c>
      <c r="K330" s="345" t="s">
        <v>53</v>
      </c>
      <c r="L330" s="345" t="s">
        <v>53</v>
      </c>
      <c r="M330" s="345" t="s">
        <v>53</v>
      </c>
      <c r="N330" s="345" t="s">
        <v>53</v>
      </c>
      <c r="O330" s="345" t="s">
        <v>53</v>
      </c>
      <c r="P330" s="345" t="s">
        <v>53</v>
      </c>
    </row>
    <row r="331" spans="1:17" x14ac:dyDescent="0.25">
      <c r="A331" s="707"/>
      <c r="C331" s="103"/>
      <c r="E331" s="2" t="s">
        <v>564</v>
      </c>
      <c r="F331" s="344">
        <v>0</v>
      </c>
      <c r="G331" s="344">
        <v>0</v>
      </c>
      <c r="H331" s="344">
        <v>0</v>
      </c>
      <c r="I331" s="344">
        <v>0</v>
      </c>
      <c r="J331" s="344">
        <v>0</v>
      </c>
      <c r="K331" s="344">
        <v>0</v>
      </c>
      <c r="L331" s="344">
        <v>0</v>
      </c>
      <c r="M331" s="344">
        <v>0</v>
      </c>
      <c r="N331" s="344">
        <v>0</v>
      </c>
      <c r="O331" s="344">
        <v>0</v>
      </c>
      <c r="P331" s="344">
        <v>0</v>
      </c>
    </row>
    <row r="332" spans="1:17" x14ac:dyDescent="0.25">
      <c r="A332" s="707"/>
      <c r="C332" s="103"/>
      <c r="E332" s="2" t="s">
        <v>563</v>
      </c>
      <c r="F332" s="344">
        <v>0</v>
      </c>
      <c r="G332" s="344">
        <v>0</v>
      </c>
      <c r="H332" s="344">
        <v>0</v>
      </c>
      <c r="I332" s="344">
        <v>0</v>
      </c>
      <c r="J332" s="344">
        <v>0</v>
      </c>
      <c r="K332" s="344">
        <v>0</v>
      </c>
      <c r="L332" s="344">
        <v>0</v>
      </c>
      <c r="M332" s="344">
        <v>0</v>
      </c>
      <c r="N332" s="344">
        <v>0</v>
      </c>
      <c r="O332" s="344">
        <v>0</v>
      </c>
      <c r="P332" s="344">
        <v>0</v>
      </c>
    </row>
    <row r="333" spans="1:17" x14ac:dyDescent="0.25">
      <c r="A333" s="707"/>
      <c r="C333" s="103"/>
      <c r="E333" s="2" t="s">
        <v>563</v>
      </c>
      <c r="F333" s="344">
        <v>0</v>
      </c>
      <c r="G333" s="344">
        <v>0</v>
      </c>
      <c r="H333" s="344">
        <v>0</v>
      </c>
      <c r="I333" s="344">
        <v>0</v>
      </c>
      <c r="J333" s="344">
        <v>0</v>
      </c>
      <c r="K333" s="344">
        <v>0</v>
      </c>
      <c r="L333" s="344">
        <v>0</v>
      </c>
      <c r="M333" s="344">
        <v>0</v>
      </c>
      <c r="N333" s="344">
        <v>0</v>
      </c>
      <c r="O333" s="344">
        <v>0</v>
      </c>
      <c r="P333" s="344">
        <v>0</v>
      </c>
    </row>
    <row r="334" spans="1:17" x14ac:dyDescent="0.25">
      <c r="A334" s="707"/>
      <c r="C334" s="103"/>
    </row>
    <row r="335" spans="1:17" x14ac:dyDescent="0.25">
      <c r="C335" s="103"/>
    </row>
  </sheetData>
  <mergeCells count="115">
    <mergeCell ref="F296:G296"/>
    <mergeCell ref="H296:I296"/>
    <mergeCell ref="J296:K296"/>
    <mergeCell ref="A318:A334"/>
    <mergeCell ref="D218:E219"/>
    <mergeCell ref="P265:Q265"/>
    <mergeCell ref="L260:M260"/>
    <mergeCell ref="H265:I265"/>
    <mergeCell ref="J265:K265"/>
    <mergeCell ref="L265:M265"/>
    <mergeCell ref="R265:S265"/>
    <mergeCell ref="T265:U265"/>
    <mergeCell ref="V265:W265"/>
    <mergeCell ref="X265:Y265"/>
    <mergeCell ref="A282:A317"/>
    <mergeCell ref="F284:G284"/>
    <mergeCell ref="H284:I284"/>
    <mergeCell ref="F290:G290"/>
    <mergeCell ref="H290:I290"/>
    <mergeCell ref="F265:G265"/>
    <mergeCell ref="N265:O265"/>
    <mergeCell ref="H246:I246"/>
    <mergeCell ref="J246:K246"/>
    <mergeCell ref="L246:M246"/>
    <mergeCell ref="N246:O246"/>
    <mergeCell ref="A252:A280"/>
    <mergeCell ref="F255:G255"/>
    <mergeCell ref="H255:I255"/>
    <mergeCell ref="F260:G260"/>
    <mergeCell ref="H260:I260"/>
    <mergeCell ref="J260:K260"/>
    <mergeCell ref="D225:E225"/>
    <mergeCell ref="A229:A250"/>
    <mergeCell ref="F231:G231"/>
    <mergeCell ref="H231:I231"/>
    <mergeCell ref="J231:K231"/>
    <mergeCell ref="L231:M231"/>
    <mergeCell ref="F240:G240"/>
    <mergeCell ref="H240:I240"/>
    <mergeCell ref="J240:K240"/>
    <mergeCell ref="F246:G246"/>
    <mergeCell ref="J216:K216"/>
    <mergeCell ref="L216:M216"/>
    <mergeCell ref="F220:G220"/>
    <mergeCell ref="H220:I220"/>
    <mergeCell ref="J220:K220"/>
    <mergeCell ref="L220:M220"/>
    <mergeCell ref="D194:E194"/>
    <mergeCell ref="F212:G212"/>
    <mergeCell ref="H212:I212"/>
    <mergeCell ref="D214:E214"/>
    <mergeCell ref="F216:G216"/>
    <mergeCell ref="H216:I216"/>
    <mergeCell ref="F167:H167"/>
    <mergeCell ref="I167:K167"/>
    <mergeCell ref="L167:N167"/>
    <mergeCell ref="F173:G173"/>
    <mergeCell ref="H173:I173"/>
    <mergeCell ref="G187:I187"/>
    <mergeCell ref="J187:L187"/>
    <mergeCell ref="M187:O187"/>
    <mergeCell ref="D158:E158"/>
    <mergeCell ref="D159:E159"/>
    <mergeCell ref="D160:E160"/>
    <mergeCell ref="D161:E161"/>
    <mergeCell ref="D162:E162"/>
    <mergeCell ref="D163:E163"/>
    <mergeCell ref="J152:K152"/>
    <mergeCell ref="L152:M152"/>
    <mergeCell ref="D154:E154"/>
    <mergeCell ref="D155:E155"/>
    <mergeCell ref="D156:E156"/>
    <mergeCell ref="D157:E157"/>
    <mergeCell ref="L117:M117"/>
    <mergeCell ref="F127:G127"/>
    <mergeCell ref="H127:I127"/>
    <mergeCell ref="J127:K127"/>
    <mergeCell ref="L127:M127"/>
    <mergeCell ref="F137:G137"/>
    <mergeCell ref="H137:I137"/>
    <mergeCell ref="F67:G67"/>
    <mergeCell ref="F72:G72"/>
    <mergeCell ref="H72:I72"/>
    <mergeCell ref="J72:K72"/>
    <mergeCell ref="A94:A226"/>
    <mergeCell ref="F117:G117"/>
    <mergeCell ref="H117:I117"/>
    <mergeCell ref="J117:K117"/>
    <mergeCell ref="F152:G152"/>
    <mergeCell ref="H152:I152"/>
    <mergeCell ref="F51:H51"/>
    <mergeCell ref="I51:K51"/>
    <mergeCell ref="L51:N51"/>
    <mergeCell ref="F58:G58"/>
    <mergeCell ref="H58:I58"/>
    <mergeCell ref="J58:K58"/>
    <mergeCell ref="P34:Q34"/>
    <mergeCell ref="R34:S34"/>
    <mergeCell ref="F39:G39"/>
    <mergeCell ref="H39:I39"/>
    <mergeCell ref="J39:K39"/>
    <mergeCell ref="L39:M39"/>
    <mergeCell ref="N39:O39"/>
    <mergeCell ref="P39:Q39"/>
    <mergeCell ref="R39:S39"/>
    <mergeCell ref="B5:O5"/>
    <mergeCell ref="G8:I8"/>
    <mergeCell ref="D10:F10"/>
    <mergeCell ref="G10:J10"/>
    <mergeCell ref="A13:A92"/>
    <mergeCell ref="F34:G34"/>
    <mergeCell ref="H34:I34"/>
    <mergeCell ref="J34:K34"/>
    <mergeCell ref="L34:M34"/>
    <mergeCell ref="N34:O3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PP001</vt:lpstr>
      <vt:lpstr>PP002</vt:lpstr>
      <vt:lpstr>PP016</vt:lpstr>
      <vt:lpstr>PP017</vt:lpstr>
      <vt:lpstr>PP018</vt:lpstr>
      <vt:lpstr>PP024</vt:lpstr>
      <vt:lpstr>PP131</vt:lpstr>
      <vt:lpstr>OTRAS ACTIVIDADES DE PROMOCION</vt:lpstr>
      <vt:lpstr>PP024!Títulos_a_imprimir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ADHEMIR REYNEL BELLIDO DELGADO</dc:creator>
  <cp:lastModifiedBy>Raul Carrillo</cp:lastModifiedBy>
  <dcterms:created xsi:type="dcterms:W3CDTF">2018-07-23T20:18:51Z</dcterms:created>
  <dcterms:modified xsi:type="dcterms:W3CDTF">2019-01-31T13:56:50Z</dcterms:modified>
</cp:coreProperties>
</file>